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mcoproducts.sharepoint.com/sites/Marketing/Shared Documents/Demco/Documents/Supplier Documents/Huisman/"/>
    </mc:Choice>
  </mc:AlternateContent>
  <xr:revisionPtr revIDLastSave="0" documentId="8_{9D8162A2-8002-684F-814D-2AB57BC30829}" xr6:coauthVersionLast="47" xr6:coauthVersionMax="47" xr10:uidLastSave="{00000000-0000-0000-0000-000000000000}"/>
  <bookViews>
    <workbookView xWindow="21480" yWindow="500" windowWidth="25460" windowHeight="20040" activeTab="1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4" l="1"/>
</calcChain>
</file>

<file path=xl/sharedStrings.xml><?xml version="1.0" encoding="utf-8"?>
<sst xmlns="http://schemas.openxmlformats.org/spreadsheetml/2006/main" count="259" uniqueCount="109">
  <si>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</si>
  <si>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</si>
  <si>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</si>
  <si>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</si>
  <si>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</si>
  <si>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</si>
  <si>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</si>
  <si>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</si>
  <si>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</si>
  <si>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</si>
  <si>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</si>
  <si>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</si>
  <si>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</si>
  <si>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</si>
  <si>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</si>
  <si>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PO #</t>
  </si>
  <si>
    <t>Lot #</t>
  </si>
  <si>
    <t>Highlighted feature</t>
  </si>
  <si>
    <t>Supplier:</t>
  </si>
  <si>
    <t xml:space="preserve">        L1- First &amp; Last Part Inspection </t>
  </si>
  <si>
    <t>Pass / Fail Result</t>
  </si>
  <si>
    <t>First Part</t>
  </si>
  <si>
    <t>Last Part</t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</si>
  <si>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</si>
  <si>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r>
      <rPr>
        <b/>
        <sz val="8"/>
        <rFont val="Arial"/>
        <family val="2"/>
      </rPr>
      <t xml:space="preserve">Input </t>
    </r>
    <r>
      <rPr>
        <b/>
        <sz val="10"/>
        <rFont val="Arial"/>
        <family val="2"/>
      </rPr>
      <t>Actual Dimension</t>
    </r>
  </si>
  <si>
    <t>H.</t>
  </si>
  <si>
    <t>I.</t>
  </si>
  <si>
    <t>J.</t>
  </si>
  <si>
    <t>K.</t>
  </si>
  <si>
    <t>L.</t>
  </si>
  <si>
    <t>N/A</t>
  </si>
  <si>
    <t xml:space="preserve"> Level 1 (ISIR) Initial Sample Inspection Report</t>
  </si>
  <si>
    <t>+/- .03</t>
  </si>
  <si>
    <t>The intent of this sheet is to find out repeatability of the process to upper &amp; lower control limits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</si>
  <si>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</si>
  <si>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</si>
  <si>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t>Dimension</t>
  </si>
  <si>
    <t xml:space="preserve">Sample #1 </t>
  </si>
  <si>
    <r>
      <t>Sample #2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</si>
  <si>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</si>
  <si>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</si>
  <si>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</si>
  <si>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</si>
  <si>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</si>
  <si>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</si>
  <si>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</si>
  <si>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</si>
  <si>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</si>
  <si>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</si>
  <si>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</si>
  <si>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</si>
  <si>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#15</t>
    </r>
    <r>
      <rPr>
        <sz val="8"/>
        <rFont val="Arial"/>
        <family val="2"/>
      </rPr>
      <t/>
    </r>
  </si>
  <si>
    <t>Results Pass/Fail</t>
  </si>
  <si>
    <t xml:space="preserve">Deviation </t>
  </si>
  <si>
    <t>Mold/Tool Cavity # if Applicable</t>
  </si>
  <si>
    <t>#</t>
  </si>
  <si>
    <t>*B.</t>
  </si>
  <si>
    <t>*C.</t>
  </si>
  <si>
    <t>*D.</t>
  </si>
  <si>
    <t>Sample #16</t>
  </si>
  <si>
    <t>Sample #17</t>
  </si>
  <si>
    <t>Sample #18</t>
  </si>
  <si>
    <t>Sample #19</t>
  </si>
  <si>
    <t>Sample #20</t>
  </si>
  <si>
    <t>Sample #21</t>
  </si>
  <si>
    <t>Sample #22</t>
  </si>
  <si>
    <t>Sample #23</t>
  </si>
  <si>
    <t>Sample #24</t>
  </si>
  <si>
    <t>Sample #25</t>
  </si>
  <si>
    <t>Sample #26</t>
  </si>
  <si>
    <t>Sample #27</t>
  </si>
  <si>
    <t>Sample #28</t>
  </si>
  <si>
    <t>Sample #29</t>
  </si>
  <si>
    <t>Sample #30</t>
  </si>
  <si>
    <t>Sample #31</t>
  </si>
  <si>
    <t>Sample #32</t>
  </si>
  <si>
    <t>Sample #33</t>
  </si>
  <si>
    <t>Sample #34</t>
  </si>
  <si>
    <t>Sample #35</t>
  </si>
  <si>
    <t>Sample #36</t>
  </si>
  <si>
    <t>Sample #37</t>
  </si>
  <si>
    <t>Sample #38</t>
  </si>
  <si>
    <t>Sample #39</t>
  </si>
  <si>
    <t>Sample #40</t>
  </si>
  <si>
    <t>Sample #41</t>
  </si>
  <si>
    <t>Sample #42</t>
  </si>
  <si>
    <t>Sample #43</t>
  </si>
  <si>
    <t>Sample #44</t>
  </si>
  <si>
    <t>Sample #45</t>
  </si>
  <si>
    <t>NOTES:</t>
  </si>
  <si>
    <t>PLEASE REFER TO QP00225 'FAB TOLERANCES &amp; WORKMANSHIP STANDARDS ON SUPPLIER PORTAL PAGE</t>
  </si>
  <si>
    <t>*G.</t>
  </si>
  <si>
    <t>1ST AND LAST ISIR (L1) NEEDS TO BE DONE FOR ALL TOOLS/CAVITY USED WHEN RUNNING PRODUCTION RUN</t>
  </si>
  <si>
    <t>*THIS MUST BE COMPLETED FOR EACH TOOL/CAVITY USED DURING PRODUCTION RUN</t>
  </si>
  <si>
    <t>*A.</t>
  </si>
  <si>
    <t>*E.</t>
  </si>
  <si>
    <t>*H.</t>
  </si>
  <si>
    <t>*I.</t>
  </si>
  <si>
    <t>+/- .010</t>
  </si>
  <si>
    <t>+/-.03</t>
  </si>
  <si>
    <t>.325 - .355</t>
  </si>
  <si>
    <t>2.328 - 2.358</t>
  </si>
  <si>
    <t>2.162 - 2.192</t>
  </si>
  <si>
    <t>+/-.010</t>
  </si>
  <si>
    <r>
      <t xml:space="preserve">Part #   </t>
    </r>
    <r>
      <rPr>
        <b/>
        <sz val="14"/>
        <rFont val="Arial"/>
        <family val="2"/>
      </rPr>
      <t>17414</t>
    </r>
    <r>
      <rPr>
        <b/>
        <sz val="12"/>
        <rFont val="Arial"/>
        <family val="2"/>
      </rPr>
      <t xml:space="preserve">           REV: -</t>
    </r>
  </si>
  <si>
    <t>Product Description: 2.313 25K Cast Coupler Flat Mnt</t>
  </si>
  <si>
    <r>
      <t xml:space="preserve">Part #   </t>
    </r>
    <r>
      <rPr>
        <b/>
        <sz val="14"/>
        <rFont val="Arial"/>
        <family val="2"/>
      </rPr>
      <t>17414</t>
    </r>
    <r>
      <rPr>
        <b/>
        <sz val="12"/>
        <rFont val="Arial"/>
        <family val="2"/>
      </rPr>
      <t xml:space="preserve">              REV: -</t>
    </r>
  </si>
  <si>
    <t>.325-.355</t>
  </si>
  <si>
    <t>2.328-2.358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</si>
</sst>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6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12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2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/>
    <xf numFmtId="0" fontId="8" fillId="0" borderId="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49" fontId="0" fillId="2" borderId="22" xfId="0" applyNumberFormat="1" applyFill="1" applyBorder="1"/>
    <xf numFmtId="0" fontId="0" fillId="2" borderId="22" xfId="0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0" fontId="0" fillId="8" borderId="5" xfId="0" applyFill="1" applyBorder="1"/>
    <xf numFmtId="164" fontId="3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>
      <alignment vertical="center" wrapText="1"/>
    </xf>
    <xf numFmtId="164" fontId="2" fillId="5" borderId="17" xfId="0" applyNumberFormat="1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/>
    </xf>
    <xf numFmtId="164" fontId="19" fillId="4" borderId="17" xfId="0" applyNumberFormat="1" applyFont="1" applyFill="1" applyBorder="1" applyAlignment="1">
      <alignment horizontal="center"/>
    </xf>
    <xf numFmtId="164" fontId="19" fillId="9" borderId="17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/>
    </xf>
    <xf numFmtId="0" fontId="2" fillId="5" borderId="5" xfId="0" applyFont="1" applyFill="1" applyBorder="1" applyAlignment="1">
      <alignment wrapText="1"/>
    </xf>
    <xf numFmtId="164" fontId="2" fillId="5" borderId="9" xfId="0" applyNumberFormat="1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164" fontId="19" fillId="4" borderId="9" xfId="0" applyNumberFormat="1" applyFont="1" applyFill="1" applyBorder="1" applyAlignment="1">
      <alignment horizontal="center"/>
    </xf>
    <xf numFmtId="164" fontId="19" fillId="9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3" fillId="3" borderId="27" xfId="0" applyNumberFormat="1" applyFont="1" applyFill="1" applyBorder="1" applyAlignment="1" applyProtection="1">
      <alignment horizontal="center"/>
      <protection locked="0"/>
    </xf>
    <xf numFmtId="164" fontId="3" fillId="2" borderId="27" xfId="0" applyNumberFormat="1" applyFont="1" applyFill="1" applyBorder="1" applyAlignment="1">
      <alignment horizontal="center"/>
    </xf>
    <xf numFmtId="164" fontId="3" fillId="3" borderId="27" xfId="0" applyNumberFormat="1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49" fontId="0" fillId="2" borderId="28" xfId="0" applyNumberForma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0" fontId="2" fillId="3" borderId="30" xfId="0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left"/>
    </xf>
    <xf numFmtId="164" fontId="2" fillId="8" borderId="31" xfId="0" applyNumberFormat="1" applyFont="1" applyFill="1" applyBorder="1" applyAlignment="1">
      <alignment horizontal="center"/>
    </xf>
    <xf numFmtId="49" fontId="2" fillId="8" borderId="31" xfId="0" applyNumberFormat="1" applyFont="1" applyFill="1" applyBorder="1" applyAlignment="1">
      <alignment horizontal="center"/>
    </xf>
    <xf numFmtId="164" fontId="0" fillId="8" borderId="31" xfId="0" applyNumberFormat="1" applyFill="1" applyBorder="1" applyAlignment="1">
      <alignment horizontal="center"/>
    </xf>
    <xf numFmtId="2" fontId="3" fillId="8" borderId="31" xfId="0" applyNumberFormat="1" applyFont="1" applyFill="1" applyBorder="1" applyAlignment="1">
      <alignment horizontal="center"/>
    </xf>
    <xf numFmtId="49" fontId="0" fillId="8" borderId="32" xfId="0" applyNumberFormat="1" applyFill="1" applyBorder="1" applyAlignment="1">
      <alignment horizontal="left"/>
    </xf>
    <xf numFmtId="164" fontId="0" fillId="3" borderId="27" xfId="0" applyNumberFormat="1" applyFill="1" applyBorder="1" applyAlignment="1">
      <alignment horizontal="center"/>
    </xf>
    <xf numFmtId="49" fontId="0" fillId="2" borderId="28" xfId="0" applyNumberFormat="1" applyFill="1" applyBorder="1"/>
    <xf numFmtId="49" fontId="0" fillId="2" borderId="26" xfId="0" applyNumberForma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0" borderId="0" xfId="1"/>
    <xf numFmtId="0" fontId="7" fillId="0" borderId="2" xfId="1" applyFont="1" applyBorder="1" applyAlignment="1">
      <alignment horizontal="left"/>
    </xf>
    <xf numFmtId="0" fontId="23" fillId="0" borderId="0" xfId="1" applyFont="1"/>
    <xf numFmtId="0" fontId="8" fillId="5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/>
    <xf numFmtId="0" fontId="6" fillId="12" borderId="35" xfId="1" applyFont="1" applyFill="1" applyBorder="1" applyAlignment="1">
      <alignment horizontal="left" vertical="center" wrapText="1"/>
    </xf>
    <xf numFmtId="0" fontId="6" fillId="12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2" fontId="3" fillId="0" borderId="13" xfId="1" applyNumberFormat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/>
    </xf>
    <xf numFmtId="0" fontId="23" fillId="0" borderId="1" xfId="1" applyFont="1" applyBorder="1"/>
    <xf numFmtId="2" fontId="23" fillId="5" borderId="1" xfId="1" applyNumberFormat="1" applyFont="1" applyFill="1" applyBorder="1"/>
    <xf numFmtId="0" fontId="23" fillId="12" borderId="1" xfId="1" applyFont="1" applyFill="1" applyBorder="1"/>
    <xf numFmtId="0" fontId="23" fillId="5" borderId="1" xfId="1" applyFont="1" applyFill="1" applyBorder="1"/>
    <xf numFmtId="0" fontId="5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23" fillId="6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0" fillId="0" borderId="0" xfId="0" applyFont="1"/>
    <xf numFmtId="0" fontId="8" fillId="0" borderId="0" xfId="0" applyFont="1"/>
    <xf numFmtId="0" fontId="0" fillId="0" borderId="0" xfId="0" applyAlignment="1">
      <alignment vertical="top" wrapText="1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3" fillId="0" borderId="0" xfId="1" applyFont="1" applyBorder="1"/>
    <xf numFmtId="0" fontId="5" fillId="3" borderId="3" xfId="0" applyFont="1" applyFill="1" applyBorder="1" applyAlignment="1">
      <alignment horizontal="center"/>
    </xf>
    <xf numFmtId="164" fontId="2" fillId="3" borderId="27" xfId="0" applyNumberFormat="1" applyFont="1" applyFill="1" applyBorder="1" applyAlignment="1" applyProtection="1">
      <alignment horizontal="center"/>
      <protection locked="0"/>
    </xf>
    <xf numFmtId="164" fontId="2" fillId="3" borderId="27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1" fillId="10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3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1" fillId="6" borderId="4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6" borderId="8" xfId="1" applyFont="1" applyFill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2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0" fillId="0" borderId="0" xfId="0" applyBorder="1" applyAlignment="1"/>
    <xf numFmtId="164" fontId="5" fillId="0" borderId="2" xfId="0" applyNumberFormat="1" applyFont="1" applyBorder="1" applyAlignment="1"/>
    <xf numFmtId="0" fontId="0" fillId="0" borderId="2" xfId="0" applyBorder="1" applyAlignment="1"/>
    <xf numFmtId="0" fontId="0" fillId="0" borderId="23" xfId="0" applyBorder="1" applyAlignment="1"/>
    <xf numFmtId="0" fontId="5" fillId="0" borderId="14" xfId="0" applyFont="1" applyBorder="1" applyAlignment="1">
      <alignment horizontal="left"/>
    </xf>
    <xf numFmtId="0" fontId="0" fillId="0" borderId="14" xfId="0" applyBorder="1" applyAlignment="1"/>
    <xf numFmtId="0" fontId="13" fillId="0" borderId="19" xfId="1" applyFont="1" applyBorder="1" applyAlignment="1">
      <alignment horizontal="left"/>
    </xf>
    <xf numFmtId="0" fontId="0" fillId="0" borderId="11" xfId="0" applyBorder="1" applyAlignment="1">
      <alignment horizontal="left"/>
    </xf>
    <xf numFmtId="164" fontId="10" fillId="0" borderId="14" xfId="0" applyNumberFormat="1" applyFont="1" applyBorder="1" applyAlignment="1"/>
    <xf numFmtId="0" fontId="0" fillId="0" borderId="20" xfId="0" applyBorder="1" applyAlignment="1"/>
    <xf numFmtId="0" fontId="4" fillId="0" borderId="2" xfId="0" applyFont="1" applyBorder="1" applyAlignment="1">
      <alignment horizontal="left"/>
    </xf>
    <xf numFmtId="0" fontId="11" fillId="1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12" borderId="33" xfId="1" applyFont="1" applyFill="1" applyBorder="1" applyAlignment="1">
      <alignment horizontal="center" wrapText="1"/>
    </xf>
    <xf numFmtId="0" fontId="0" fillId="12" borderId="11" xfId="0" applyFill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6" borderId="0" xfId="1" applyFont="1" applyFill="1" applyAlignment="1">
      <alignment horizontal="center"/>
    </xf>
    <xf numFmtId="0" fontId="7" fillId="0" borderId="33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7" fillId="0" borderId="12" xfId="1" applyFont="1" applyBorder="1" applyAlignment="1">
      <alignment horizontal="right"/>
    </xf>
    <xf numFmtId="0" fontId="3" fillId="0" borderId="11" xfId="1" applyBorder="1"/>
    <xf numFmtId="0" fontId="3" fillId="0" borderId="34" xfId="1" applyBorder="1"/>
    <xf numFmtId="0" fontId="7" fillId="11" borderId="33" xfId="1" applyFont="1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34" xfId="0" applyFill="1" applyBorder="1" applyAlignment="1">
      <alignment horizontal="left"/>
    </xf>
    <xf numFmtId="0" fontId="5" fillId="0" borderId="33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34" xfId="1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2C850BE0-8F75-4DC5-8656-96260A0D780A}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24341</xdr:colOff>
      <xdr:row>14</xdr:row>
      <xdr:rowOff>28093</xdr:rowOff>
    </xdr:from>
    <xdr:to>
      <xdr:col>1</xdr:col>
      <xdr:colOff>199602</xdr:colOff>
      <xdr:row>14</xdr:row>
      <xdr:rowOff>160866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" y="3086676"/>
          <a:ext cx="175261" cy="13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12700</xdr:colOff>
          <xdr:row>4</xdr:row>
          <xdr:rowOff>0</xdr:rowOff>
        </xdr:from>
        <xdr:to>
          <xdr:col>10</xdr:col>
          <xdr:colOff>114300</xdr:colOff>
          <xdr:row>5</xdr:row>
          <xdr:rowOff>190500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24341</xdr:colOff>
      <xdr:row>28</xdr:row>
      <xdr:rowOff>28093</xdr:rowOff>
    </xdr:from>
    <xdr:ext cx="175261" cy="132773"/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" y="3016826"/>
          <a:ext cx="175261" cy="13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84667</xdr:colOff>
      <xdr:row>0</xdr:row>
      <xdr:rowOff>0</xdr:rowOff>
    </xdr:from>
    <xdr:to>
      <xdr:col>25</xdr:col>
      <xdr:colOff>404362</xdr:colOff>
      <xdr:row>29</xdr:row>
      <xdr:rowOff>116512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11467" y="0"/>
          <a:ext cx="7838095" cy="6220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47624</xdr:colOff>
      <xdr:row>12</xdr:row>
      <xdr:rowOff>109162</xdr:rowOff>
    </xdr:from>
    <xdr:to>
      <xdr:col>1</xdr:col>
      <xdr:colOff>222885</xdr:colOff>
      <xdr:row>12</xdr:row>
      <xdr:rowOff>241935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4" y="3416242"/>
          <a:ext cx="175261" cy="13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47624</xdr:colOff>
      <xdr:row>22</xdr:row>
      <xdr:rowOff>109162</xdr:rowOff>
    </xdr:from>
    <xdr:ext cx="175261" cy="132773"/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4" y="3416242"/>
          <a:ext cx="175261" cy="13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47624</xdr:colOff>
      <xdr:row>32</xdr:row>
      <xdr:rowOff>109162</xdr:rowOff>
    </xdr:from>
    <xdr:ext cx="175261" cy="132773"/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4" y="3416242"/>
          <a:ext cx="175261" cy="132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522895</xdr:colOff>
      <xdr:row>38</xdr:row>
      <xdr:rowOff>18299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838095" cy="6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7"/>
  <sheetViews>
    <sheetView view="pageLayout" zoomScale="90" zoomScaleNormal="84" zoomScalePageLayoutView="90" workbookViewId="0">
      <selection activeCell="F12" sqref="F12"/>
    </sheetView>
  </sheetViews>
  <sheetFormatPr baseColWidth="10" defaultColWidth="8.83203125" defaultRowHeight="13" x14ac:dyDescent="0.15"/>
  <cols>
    <col min="1" max="1" width="11.5" customWidth="1"/>
    <col min="2" max="2" width="14.5" style="2" customWidth="1"/>
    <col min="3" max="3" width="11.1640625" customWidth="1"/>
    <col min="4" max="6" width="12.5" style="2" customWidth="1"/>
    <col min="7" max="7" width="13.83203125" customWidth="1"/>
    <col min="8" max="8" width="27.1640625" customWidth="1"/>
  </cols>
  <sheetData>
    <row r="1" spans="1:8" ht="11.25" customHeight="1" x14ac:dyDescent="0.2">
      <c r="A1" s="8"/>
      <c r="B1" s="106" t="s">
        <v>19</v>
      </c>
      <c r="C1" s="107"/>
      <c r="D1" s="107"/>
      <c r="E1" s="107"/>
      <c r="F1" s="107"/>
      <c r="G1" s="107"/>
      <c r="H1" s="108"/>
    </row>
    <row r="2" spans="1:8" ht="16" x14ac:dyDescent="0.2">
      <c r="A2" s="7"/>
      <c r="B2" s="109"/>
      <c r="C2" s="110"/>
      <c r="D2" s="110"/>
      <c r="E2" s="110"/>
      <c r="F2" s="110"/>
      <c r="G2" s="110"/>
      <c r="H2" s="111"/>
    </row>
    <row r="3" spans="1:8" ht="17" thickBot="1" x14ac:dyDescent="0.25">
      <c r="A3" s="6"/>
      <c r="B3" s="112"/>
      <c r="C3" s="113"/>
      <c r="D3" s="113"/>
      <c r="E3" s="113"/>
      <c r="F3" s="113"/>
      <c r="G3" s="113"/>
      <c r="H3" s="114"/>
    </row>
    <row r="4" spans="1:8" ht="18" x14ac:dyDescent="0.2">
      <c r="A4" s="115" t="s">
        <v>31</v>
      </c>
      <c r="B4" s="116"/>
      <c r="C4" s="116"/>
      <c r="D4" s="116"/>
      <c r="E4" s="116"/>
      <c r="F4" s="116"/>
      <c r="G4" s="116"/>
      <c r="H4" s="117"/>
    </row>
    <row r="5" spans="1:8" ht="18" x14ac:dyDescent="0.2">
      <c r="A5" s="138" t="s">
        <v>93</v>
      </c>
      <c r="B5" s="139"/>
      <c r="C5" s="139"/>
      <c r="D5" s="139"/>
      <c r="E5" s="139"/>
      <c r="F5" s="139"/>
      <c r="G5" s="139"/>
      <c r="H5" s="140"/>
    </row>
    <row r="6" spans="1:8" ht="18" x14ac:dyDescent="0.2">
      <c r="A6" s="131" t="s">
        <v>4</v>
      </c>
      <c r="B6" s="132"/>
      <c r="C6" s="132"/>
      <c r="D6" s="129" t="s">
        <v>18</v>
      </c>
      <c r="E6" s="130"/>
      <c r="F6" s="130"/>
      <c r="G6" s="133" t="s">
        <v>3</v>
      </c>
      <c r="H6" s="134"/>
    </row>
    <row r="7" spans="1:8" ht="18" x14ac:dyDescent="0.2">
      <c r="A7" s="118" t="s">
        <v>104</v>
      </c>
      <c r="B7" s="119"/>
      <c r="C7" s="119"/>
      <c r="D7" s="120"/>
      <c r="E7" s="121" t="s">
        <v>105</v>
      </c>
      <c r="F7" s="122"/>
      <c r="G7" s="122"/>
      <c r="H7" s="123"/>
    </row>
    <row r="8" spans="1:8" ht="19" thickBot="1" x14ac:dyDescent="0.25">
      <c r="A8" s="124" t="s">
        <v>15</v>
      </c>
      <c r="B8" s="125"/>
      <c r="C8" s="125"/>
      <c r="D8" s="125"/>
      <c r="E8" s="126" t="s">
        <v>16</v>
      </c>
      <c r="F8" s="127"/>
      <c r="G8" s="127"/>
      <c r="H8" s="128"/>
    </row>
    <row r="9" spans="1:8" ht="29" thickBot="1" x14ac:dyDescent="0.2">
      <c r="A9" s="18" t="s">
        <v>17</v>
      </c>
      <c r="B9" s="19" t="s">
        <v>0</v>
      </c>
      <c r="C9" s="20" t="s">
        <v>5</v>
      </c>
      <c r="D9" s="21" t="s">
        <v>6</v>
      </c>
      <c r="E9" s="22" t="s">
        <v>7</v>
      </c>
      <c r="F9" s="23" t="s">
        <v>24</v>
      </c>
      <c r="G9" s="24" t="s">
        <v>20</v>
      </c>
      <c r="H9" s="9" t="s">
        <v>2</v>
      </c>
    </row>
    <row r="10" spans="1:8" ht="19" thickBot="1" x14ac:dyDescent="0.25">
      <c r="A10" s="136" t="s">
        <v>21</v>
      </c>
      <c r="B10" s="137"/>
      <c r="C10" s="137"/>
      <c r="D10" s="137"/>
      <c r="E10" s="137"/>
      <c r="F10" s="137"/>
      <c r="G10" s="103" t="s">
        <v>23</v>
      </c>
      <c r="H10" s="104"/>
    </row>
    <row r="11" spans="1:8" ht="15" customHeight="1" x14ac:dyDescent="0.2">
      <c r="A11" s="35" t="s">
        <v>8</v>
      </c>
      <c r="B11" s="36">
        <v>0.81299999999999994</v>
      </c>
      <c r="C11" s="1" t="s">
        <v>98</v>
      </c>
      <c r="D11" s="37">
        <v>0.82299999999999995</v>
      </c>
      <c r="E11" s="37">
        <v>0.80300000000000005</v>
      </c>
      <c r="F11" s="38"/>
      <c r="G11" s="39"/>
      <c r="H11" s="40"/>
    </row>
    <row r="12" spans="1:8" ht="15" customHeight="1" x14ac:dyDescent="0.2">
      <c r="A12" s="41" t="s">
        <v>9</v>
      </c>
      <c r="B12" s="17">
        <v>4.5</v>
      </c>
      <c r="C12" s="1" t="s">
        <v>98</v>
      </c>
      <c r="D12" s="3">
        <v>4.51</v>
      </c>
      <c r="E12" s="3">
        <v>4.49</v>
      </c>
      <c r="F12" s="14"/>
      <c r="G12" s="25"/>
      <c r="H12" s="10"/>
    </row>
    <row r="13" spans="1:8" ht="15" customHeight="1" x14ac:dyDescent="0.2">
      <c r="A13" s="41" t="s">
        <v>10</v>
      </c>
      <c r="B13" s="14">
        <v>4.5</v>
      </c>
      <c r="C13" s="1" t="s">
        <v>98</v>
      </c>
      <c r="D13" s="3">
        <v>4.51</v>
      </c>
      <c r="E13" s="3">
        <v>4.49</v>
      </c>
      <c r="F13" s="14"/>
      <c r="G13" s="25"/>
      <c r="H13" s="10"/>
    </row>
    <row r="14" spans="1:8" ht="15" customHeight="1" x14ac:dyDescent="0.2">
      <c r="A14" s="41" t="s">
        <v>11</v>
      </c>
      <c r="B14" s="60">
        <v>0.63</v>
      </c>
      <c r="C14" s="1" t="s">
        <v>32</v>
      </c>
      <c r="D14" s="61">
        <v>0.93</v>
      </c>
      <c r="E14" s="61">
        <v>0.33</v>
      </c>
      <c r="F14" s="14"/>
      <c r="G14" s="25"/>
      <c r="H14" s="10"/>
    </row>
    <row r="15" spans="1:8" ht="15" customHeight="1" x14ac:dyDescent="0.2">
      <c r="A15" s="41" t="s">
        <v>12</v>
      </c>
      <c r="B15" s="14">
        <v>0.01</v>
      </c>
      <c r="C15" s="100" t="s">
        <v>98</v>
      </c>
      <c r="D15" s="4">
        <v>0.02</v>
      </c>
      <c r="E15" s="4">
        <v>0</v>
      </c>
      <c r="F15" s="15"/>
      <c r="G15" s="25"/>
      <c r="H15" s="10"/>
    </row>
    <row r="16" spans="1:8" ht="15" customHeight="1" x14ac:dyDescent="0.2">
      <c r="A16" s="41" t="s">
        <v>13</v>
      </c>
      <c r="B16" s="60">
        <v>1.56</v>
      </c>
      <c r="C16" s="1" t="s">
        <v>32</v>
      </c>
      <c r="D16" s="62">
        <v>1.59</v>
      </c>
      <c r="E16" s="62">
        <v>1.53</v>
      </c>
      <c r="F16" s="15"/>
      <c r="G16" s="25"/>
      <c r="H16" s="10"/>
    </row>
    <row r="17" spans="1:8" s="5" customFormat="1" ht="15" customHeight="1" x14ac:dyDescent="0.2">
      <c r="A17" s="41" t="s">
        <v>14</v>
      </c>
      <c r="B17" s="60">
        <v>0.5</v>
      </c>
      <c r="C17" s="1" t="s">
        <v>99</v>
      </c>
      <c r="D17" s="62">
        <v>0.53</v>
      </c>
      <c r="E17" s="62">
        <v>0.47</v>
      </c>
      <c r="F17" s="15"/>
      <c r="G17" s="34"/>
      <c r="H17" s="42"/>
    </row>
    <row r="18" spans="1:8" s="5" customFormat="1" ht="15" customHeight="1" x14ac:dyDescent="0.2">
      <c r="A18" s="41" t="s">
        <v>25</v>
      </c>
      <c r="B18" s="14" t="s">
        <v>100</v>
      </c>
      <c r="C18" s="1" t="s">
        <v>30</v>
      </c>
      <c r="D18" s="4">
        <v>0.35499999999999998</v>
      </c>
      <c r="E18" s="4">
        <v>0.32500000000000001</v>
      </c>
      <c r="F18" s="15"/>
      <c r="G18" s="34"/>
      <c r="H18" s="42"/>
    </row>
    <row r="19" spans="1:8" s="5" customFormat="1" ht="15" customHeight="1" x14ac:dyDescent="0.2">
      <c r="A19" s="41" t="s">
        <v>26</v>
      </c>
      <c r="B19" s="14" t="s">
        <v>101</v>
      </c>
      <c r="C19" s="1" t="s">
        <v>30</v>
      </c>
      <c r="D19" s="4">
        <v>2.3580000000000001</v>
      </c>
      <c r="E19" s="4">
        <v>2.3279999999999998</v>
      </c>
      <c r="F19" s="15"/>
      <c r="G19" s="34"/>
      <c r="H19" s="42"/>
    </row>
    <row r="20" spans="1:8" s="5" customFormat="1" ht="15" customHeight="1" x14ac:dyDescent="0.2">
      <c r="A20" s="41" t="s">
        <v>27</v>
      </c>
      <c r="B20" s="60">
        <v>1.53</v>
      </c>
      <c r="C20" s="1" t="s">
        <v>32</v>
      </c>
      <c r="D20" s="62">
        <v>1.56</v>
      </c>
      <c r="E20" s="62">
        <v>1.5</v>
      </c>
      <c r="F20" s="15"/>
      <c r="G20" s="34"/>
      <c r="H20" s="42"/>
    </row>
    <row r="21" spans="1:8" s="5" customFormat="1" ht="15" customHeight="1" x14ac:dyDescent="0.2">
      <c r="A21" s="41" t="s">
        <v>28</v>
      </c>
      <c r="B21" s="14" t="s">
        <v>102</v>
      </c>
      <c r="C21" s="1" t="s">
        <v>30</v>
      </c>
      <c r="D21" s="4">
        <v>2.1920000000000002</v>
      </c>
      <c r="E21" s="4">
        <v>2.1619999999999999</v>
      </c>
      <c r="F21" s="15"/>
      <c r="G21" s="34"/>
      <c r="H21" s="42"/>
    </row>
    <row r="22" spans="1:8" s="5" customFormat="1" ht="17" thickBot="1" x14ac:dyDescent="0.25">
      <c r="A22" s="44" t="s">
        <v>29</v>
      </c>
      <c r="B22" s="45">
        <v>0.59199999999999997</v>
      </c>
      <c r="C22" s="46" t="s">
        <v>103</v>
      </c>
      <c r="D22" s="47">
        <v>0.60199999999999998</v>
      </c>
      <c r="E22" s="47">
        <v>0.58199999999999996</v>
      </c>
      <c r="F22" s="48"/>
      <c r="G22" s="49"/>
      <c r="H22" s="50"/>
    </row>
    <row r="23" spans="1:8" ht="29" thickBot="1" x14ac:dyDescent="0.2">
      <c r="A23" s="26" t="s">
        <v>17</v>
      </c>
      <c r="B23" s="27" t="s">
        <v>0</v>
      </c>
      <c r="C23" s="28" t="s">
        <v>5</v>
      </c>
      <c r="D23" s="29" t="s">
        <v>6</v>
      </c>
      <c r="E23" s="30" t="s">
        <v>7</v>
      </c>
      <c r="F23" s="31" t="s">
        <v>1</v>
      </c>
      <c r="G23" s="32" t="s">
        <v>20</v>
      </c>
      <c r="H23" s="33" t="s">
        <v>2</v>
      </c>
    </row>
    <row r="24" spans="1:8" ht="19" thickBot="1" x14ac:dyDescent="0.25">
      <c r="A24" s="136" t="s">
        <v>22</v>
      </c>
      <c r="B24" s="137"/>
      <c r="C24" s="137"/>
      <c r="D24" s="137"/>
      <c r="E24" s="137"/>
      <c r="F24" s="137"/>
      <c r="G24" s="103" t="s">
        <v>23</v>
      </c>
      <c r="H24" s="104"/>
    </row>
    <row r="25" spans="1:8" ht="15" customHeight="1" x14ac:dyDescent="0.2">
      <c r="A25" s="35" t="s">
        <v>8</v>
      </c>
      <c r="B25" s="36">
        <v>0.81299999999999994</v>
      </c>
      <c r="C25" s="1" t="s">
        <v>98</v>
      </c>
      <c r="D25" s="37">
        <v>0.82299999999999995</v>
      </c>
      <c r="E25" s="37">
        <v>0.80300000000000005</v>
      </c>
      <c r="F25" s="56"/>
      <c r="G25" s="39"/>
      <c r="H25" s="57"/>
    </row>
    <row r="26" spans="1:8" ht="15" customHeight="1" x14ac:dyDescent="0.2">
      <c r="A26" s="41" t="s">
        <v>9</v>
      </c>
      <c r="B26" s="17">
        <v>4.5</v>
      </c>
      <c r="C26" s="1" t="s">
        <v>98</v>
      </c>
      <c r="D26" s="3">
        <v>4.51</v>
      </c>
      <c r="E26" s="3">
        <v>4.49</v>
      </c>
      <c r="F26" s="14"/>
      <c r="G26" s="25"/>
      <c r="H26" s="11"/>
    </row>
    <row r="27" spans="1:8" ht="15" customHeight="1" x14ac:dyDescent="0.2">
      <c r="A27" s="41" t="s">
        <v>10</v>
      </c>
      <c r="B27" s="14">
        <v>4.5</v>
      </c>
      <c r="C27" s="1" t="s">
        <v>98</v>
      </c>
      <c r="D27" s="3">
        <v>4.51</v>
      </c>
      <c r="E27" s="3">
        <v>4.49</v>
      </c>
      <c r="F27" s="15"/>
      <c r="G27" s="25"/>
      <c r="H27" s="12"/>
    </row>
    <row r="28" spans="1:8" ht="15" customHeight="1" x14ac:dyDescent="0.2">
      <c r="A28" s="41" t="s">
        <v>11</v>
      </c>
      <c r="B28" s="60">
        <v>0.63</v>
      </c>
      <c r="C28" s="1" t="s">
        <v>32</v>
      </c>
      <c r="D28" s="61">
        <v>0.93</v>
      </c>
      <c r="E28" s="61">
        <v>0.33</v>
      </c>
      <c r="F28" s="15"/>
      <c r="G28" s="25"/>
      <c r="H28" s="11"/>
    </row>
    <row r="29" spans="1:8" ht="15" customHeight="1" x14ac:dyDescent="0.2">
      <c r="A29" s="41" t="s">
        <v>12</v>
      </c>
      <c r="B29" s="14">
        <v>0.01</v>
      </c>
      <c r="C29" s="100" t="s">
        <v>98</v>
      </c>
      <c r="D29" s="101">
        <v>0.02</v>
      </c>
      <c r="E29" s="101">
        <v>0</v>
      </c>
      <c r="F29" s="15"/>
      <c r="G29" s="25"/>
      <c r="H29" s="12"/>
    </row>
    <row r="30" spans="1:8" ht="15" customHeight="1" x14ac:dyDescent="0.2">
      <c r="A30" s="41" t="s">
        <v>13</v>
      </c>
      <c r="B30" s="60">
        <v>1.56</v>
      </c>
      <c r="C30" s="1" t="s">
        <v>32</v>
      </c>
      <c r="D30" s="62">
        <v>1.59</v>
      </c>
      <c r="E30" s="62">
        <v>1.53</v>
      </c>
      <c r="F30" s="14"/>
      <c r="G30" s="25"/>
      <c r="H30" s="12"/>
    </row>
    <row r="31" spans="1:8" s="5" customFormat="1" ht="15" customHeight="1" x14ac:dyDescent="0.2">
      <c r="A31" s="41" t="s">
        <v>14</v>
      </c>
      <c r="B31" s="60">
        <v>0.5</v>
      </c>
      <c r="C31" s="1" t="s">
        <v>99</v>
      </c>
      <c r="D31" s="62">
        <v>0.53</v>
      </c>
      <c r="E31" s="62">
        <v>0.47</v>
      </c>
      <c r="F31" s="15"/>
      <c r="G31" s="34"/>
      <c r="H31" s="12"/>
    </row>
    <row r="32" spans="1:8" s="5" customFormat="1" ht="15" customHeight="1" x14ac:dyDescent="0.2">
      <c r="A32" s="41" t="s">
        <v>25</v>
      </c>
      <c r="B32" s="14" t="s">
        <v>100</v>
      </c>
      <c r="C32" s="1" t="s">
        <v>30</v>
      </c>
      <c r="D32" s="4">
        <v>0.35499999999999998</v>
      </c>
      <c r="E32" s="4">
        <v>0.32500000000000001</v>
      </c>
      <c r="F32" s="15"/>
      <c r="G32" s="34"/>
      <c r="H32" s="12"/>
    </row>
    <row r="33" spans="1:8" s="5" customFormat="1" ht="15" customHeight="1" x14ac:dyDescent="0.2">
      <c r="A33" s="41" t="s">
        <v>26</v>
      </c>
      <c r="B33" s="14" t="s">
        <v>101</v>
      </c>
      <c r="C33" s="1" t="s">
        <v>30</v>
      </c>
      <c r="D33" s="4">
        <v>2.3580000000000001</v>
      </c>
      <c r="E33" s="4">
        <v>2.3279999999999998</v>
      </c>
      <c r="F33" s="16"/>
      <c r="G33" s="34"/>
      <c r="H33" s="43"/>
    </row>
    <row r="34" spans="1:8" s="5" customFormat="1" ht="15" customHeight="1" x14ac:dyDescent="0.2">
      <c r="A34" s="41" t="s">
        <v>27</v>
      </c>
      <c r="B34" s="60">
        <v>1.53</v>
      </c>
      <c r="C34" s="1" t="s">
        <v>32</v>
      </c>
      <c r="D34" s="62">
        <v>1.56</v>
      </c>
      <c r="E34" s="62">
        <v>1.5</v>
      </c>
      <c r="F34" s="16"/>
      <c r="G34" s="34"/>
      <c r="H34" s="43"/>
    </row>
    <row r="35" spans="1:8" s="5" customFormat="1" ht="15" customHeight="1" x14ac:dyDescent="0.2">
      <c r="A35" s="41" t="s">
        <v>28</v>
      </c>
      <c r="B35" s="14" t="s">
        <v>102</v>
      </c>
      <c r="C35" s="1" t="s">
        <v>30</v>
      </c>
      <c r="D35" s="4">
        <v>2.1920000000000002</v>
      </c>
      <c r="E35" s="4">
        <v>2.1619999999999999</v>
      </c>
      <c r="F35" s="16"/>
      <c r="G35" s="34"/>
      <c r="H35" s="43"/>
    </row>
    <row r="36" spans="1:8" ht="15" customHeight="1" thickBot="1" x14ac:dyDescent="0.25">
      <c r="A36" s="44" t="s">
        <v>29</v>
      </c>
      <c r="B36" s="45">
        <v>0.59199999999999997</v>
      </c>
      <c r="C36" s="46" t="s">
        <v>103</v>
      </c>
      <c r="D36" s="47">
        <v>0.60199999999999998</v>
      </c>
      <c r="E36" s="47">
        <v>0.58199999999999996</v>
      </c>
      <c r="F36" s="48"/>
      <c r="G36" s="49"/>
      <c r="H36" s="58"/>
    </row>
    <row r="37" spans="1:8" ht="15" customHeight="1" thickBot="1" x14ac:dyDescent="0.2">
      <c r="A37" s="13"/>
      <c r="B37" s="51"/>
      <c r="C37" s="52"/>
      <c r="D37" s="53"/>
      <c r="E37" s="53"/>
      <c r="F37" s="53"/>
      <c r="G37" s="54"/>
      <c r="H37" s="55"/>
    </row>
    <row r="38" spans="1:8" ht="15" customHeight="1" x14ac:dyDescent="0.15">
      <c r="B38" s="135"/>
      <c r="C38" s="135"/>
      <c r="D38" s="135"/>
      <c r="E38" s="135"/>
      <c r="F38" s="135"/>
      <c r="G38" s="135"/>
      <c r="H38" s="135"/>
    </row>
    <row r="39" spans="1:8" ht="15" customHeight="1" x14ac:dyDescent="0.15">
      <c r="B39" s="105"/>
      <c r="C39" s="105"/>
      <c r="D39" s="105"/>
      <c r="E39" s="105"/>
      <c r="F39" s="105"/>
      <c r="G39" s="105"/>
      <c r="H39" s="105"/>
    </row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2.75" customHeight="1" x14ac:dyDescent="0.15"/>
    <row r="57" ht="12.75" customHeight="1" x14ac:dyDescent="0.15"/>
  </sheetData>
  <mergeCells count="16">
    <mergeCell ref="G24:H24"/>
    <mergeCell ref="B39:H39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8:H38"/>
    <mergeCell ref="A10:F10"/>
    <mergeCell ref="G10:H10"/>
    <mergeCell ref="A24:F24"/>
    <mergeCell ref="A5:H5"/>
  </mergeCells>
  <phoneticPr fontId="0" type="noConversion"/>
  <conditionalFormatting sqref="G11">
    <cfRule type="cellIs" dxfId="152" priority="75" operator="equal">
      <formula>"FAIL"</formula>
    </cfRule>
  </conditionalFormatting>
  <conditionalFormatting sqref="G12:G22">
    <cfRule type="cellIs" dxfId="151" priority="74" operator="equal">
      <formula>"FAIL"</formula>
    </cfRule>
  </conditionalFormatting>
  <conditionalFormatting sqref="G25:G36">
    <cfRule type="cellIs" dxfId="150" priority="73" operator="equal">
      <formula>"FAIL"</formula>
    </cfRule>
  </conditionalFormatting>
  <conditionalFormatting sqref="F11">
    <cfRule type="cellIs" dxfId="149" priority="70" operator="between">
      <formula>$E$11</formula>
      <formula>$D$11</formula>
    </cfRule>
    <cfRule type="cellIs" dxfId="148" priority="71" operator="lessThan">
      <formula>$E$11</formula>
    </cfRule>
    <cfRule type="cellIs" dxfId="147" priority="72" operator="greaterThan">
      <formula>$D$11</formula>
    </cfRule>
  </conditionalFormatting>
  <conditionalFormatting sqref="F12">
    <cfRule type="cellIs" dxfId="146" priority="67" operator="between">
      <formula>$E$12</formula>
      <formula>$D$12</formula>
    </cfRule>
    <cfRule type="cellIs" dxfId="145" priority="68" operator="lessThan">
      <formula>$E$12</formula>
    </cfRule>
    <cfRule type="cellIs" dxfId="144" priority="69" operator="greaterThan">
      <formula>$D$12</formula>
    </cfRule>
  </conditionalFormatting>
  <conditionalFormatting sqref="F13">
    <cfRule type="cellIs" dxfId="143" priority="64" operator="between">
      <formula>$E$13</formula>
      <formula>$D$13</formula>
    </cfRule>
    <cfRule type="cellIs" dxfId="142" priority="65" operator="lessThan">
      <formula>$E$13</formula>
    </cfRule>
    <cfRule type="cellIs" dxfId="141" priority="66" operator="greaterThan">
      <formula>$D$13</formula>
    </cfRule>
  </conditionalFormatting>
  <conditionalFormatting sqref="F14">
    <cfRule type="cellIs" dxfId="140" priority="61" operator="between">
      <formula>$E$14</formula>
      <formula>$D$14</formula>
    </cfRule>
    <cfRule type="cellIs" dxfId="139" priority="62" operator="lessThan">
      <formula>$E$14</formula>
    </cfRule>
    <cfRule type="cellIs" dxfId="138" priority="63" operator="greaterThan">
      <formula>$D$14</formula>
    </cfRule>
  </conditionalFormatting>
  <conditionalFormatting sqref="F15">
    <cfRule type="cellIs" dxfId="137" priority="58" operator="between">
      <formula>$E$15</formula>
      <formula>$D$15</formula>
    </cfRule>
    <cfRule type="cellIs" dxfId="136" priority="59" operator="lessThan">
      <formula>$E$15</formula>
    </cfRule>
    <cfRule type="cellIs" dxfId="135" priority="60" operator="greaterThan">
      <formula>$D$15</formula>
    </cfRule>
  </conditionalFormatting>
  <conditionalFormatting sqref="F16">
    <cfRule type="cellIs" dxfId="134" priority="55" operator="between">
      <formula>$E$16</formula>
      <formula>$D$16</formula>
    </cfRule>
    <cfRule type="cellIs" dxfId="133" priority="56" operator="lessThan">
      <formula>$E$16</formula>
    </cfRule>
    <cfRule type="cellIs" dxfId="132" priority="57" operator="greaterThan">
      <formula>$D$16</formula>
    </cfRule>
  </conditionalFormatting>
  <conditionalFormatting sqref="F17">
    <cfRule type="cellIs" dxfId="131" priority="52" operator="between">
      <formula>$E$17</formula>
      <formula>$D$17</formula>
    </cfRule>
    <cfRule type="cellIs" dxfId="130" priority="53" operator="lessThan">
      <formula>$E$17</formula>
    </cfRule>
    <cfRule type="cellIs" dxfId="129" priority="54" operator="greaterThan">
      <formula>$D$17</formula>
    </cfRule>
  </conditionalFormatting>
  <conditionalFormatting sqref="F18">
    <cfRule type="cellIs" dxfId="128" priority="49" operator="between">
      <formula>$E$18</formula>
      <formula>$D$18</formula>
    </cfRule>
    <cfRule type="cellIs" dxfId="127" priority="50" operator="lessThan">
      <formula>$E$18</formula>
    </cfRule>
    <cfRule type="cellIs" dxfId="126" priority="51" operator="greaterThan">
      <formula>$D$18</formula>
    </cfRule>
  </conditionalFormatting>
  <conditionalFormatting sqref="F19">
    <cfRule type="cellIs" dxfId="125" priority="46" operator="between">
      <formula>$E$19</formula>
      <formula>$D$19</formula>
    </cfRule>
    <cfRule type="cellIs" dxfId="124" priority="47" operator="lessThan">
      <formula>$E$19</formula>
    </cfRule>
    <cfRule type="cellIs" dxfId="123" priority="48" operator="greaterThan">
      <formula>$D$19</formula>
    </cfRule>
  </conditionalFormatting>
  <conditionalFormatting sqref="F20">
    <cfRule type="cellIs" dxfId="122" priority="43" operator="between">
      <formula>$E$20</formula>
      <formula>$D$20</formula>
    </cfRule>
    <cfRule type="cellIs" dxfId="121" priority="44" operator="lessThan">
      <formula>$E$20</formula>
    </cfRule>
    <cfRule type="cellIs" dxfId="120" priority="45" operator="greaterThan">
      <formula>$D$20</formula>
    </cfRule>
  </conditionalFormatting>
  <conditionalFormatting sqref="F21">
    <cfRule type="cellIs" dxfId="119" priority="40" operator="between">
      <formula>$E$21</formula>
      <formula>$D$21</formula>
    </cfRule>
    <cfRule type="cellIs" dxfId="118" priority="41" operator="lessThan">
      <formula>$E$21</formula>
    </cfRule>
    <cfRule type="cellIs" dxfId="117" priority="42" operator="greaterThan">
      <formula>$D$21</formula>
    </cfRule>
  </conditionalFormatting>
  <conditionalFormatting sqref="F22">
    <cfRule type="cellIs" dxfId="116" priority="37" operator="between">
      <formula>$E$22</formula>
      <formula>$D$22</formula>
    </cfRule>
    <cfRule type="cellIs" dxfId="115" priority="38" operator="lessThan">
      <formula>$E$22</formula>
    </cfRule>
    <cfRule type="cellIs" dxfId="114" priority="39" operator="greaterThan">
      <formula>$D$22</formula>
    </cfRule>
  </conditionalFormatting>
  <conditionalFormatting sqref="F25">
    <cfRule type="cellIs" dxfId="113" priority="34" operator="between">
      <formula>$E$25</formula>
      <formula>$D$25</formula>
    </cfRule>
    <cfRule type="cellIs" dxfId="112" priority="35" operator="lessThan">
      <formula>$E$25</formula>
    </cfRule>
    <cfRule type="cellIs" dxfId="111" priority="36" operator="greaterThan">
      <formula>$D$25</formula>
    </cfRule>
  </conditionalFormatting>
  <conditionalFormatting sqref="F26">
    <cfRule type="cellIs" dxfId="110" priority="31" operator="between">
      <formula>$E$26</formula>
      <formula>$D$26</formula>
    </cfRule>
    <cfRule type="cellIs" dxfId="109" priority="32" operator="lessThan">
      <formula>$E$26</formula>
    </cfRule>
    <cfRule type="cellIs" dxfId="108" priority="33" operator="greaterThan">
      <formula>$D$26</formula>
    </cfRule>
  </conditionalFormatting>
  <conditionalFormatting sqref="F27">
    <cfRule type="cellIs" dxfId="107" priority="28" operator="between">
      <formula>$E$27</formula>
      <formula>$D$27</formula>
    </cfRule>
    <cfRule type="cellIs" dxfId="106" priority="29" operator="lessThan">
      <formula>$E$27</formula>
    </cfRule>
    <cfRule type="cellIs" dxfId="105" priority="30" operator="greaterThan">
      <formula>$D$27</formula>
    </cfRule>
  </conditionalFormatting>
  <conditionalFormatting sqref="F28">
    <cfRule type="cellIs" dxfId="104" priority="25" operator="between">
      <formula>$E$28</formula>
      <formula>$D$28</formula>
    </cfRule>
    <cfRule type="cellIs" dxfId="103" priority="26" operator="lessThan">
      <formula>$E$28</formula>
    </cfRule>
    <cfRule type="cellIs" dxfId="102" priority="27" operator="greaterThan">
      <formula>$D$28</formula>
    </cfRule>
  </conditionalFormatting>
  <conditionalFormatting sqref="F29">
    <cfRule type="cellIs" dxfId="101" priority="22" operator="between">
      <formula>$E$29</formula>
      <formula>$D$29</formula>
    </cfRule>
    <cfRule type="cellIs" dxfId="100" priority="23" operator="lessThan">
      <formula>$E$29</formula>
    </cfRule>
    <cfRule type="cellIs" dxfId="99" priority="24" operator="greaterThan">
      <formula>$D$29</formula>
    </cfRule>
  </conditionalFormatting>
  <conditionalFormatting sqref="F30">
    <cfRule type="cellIs" dxfId="98" priority="19" operator="between">
      <formula>$E$30</formula>
      <formula>$D$30</formula>
    </cfRule>
    <cfRule type="cellIs" dxfId="97" priority="20" operator="lessThan">
      <formula>$E$30</formula>
    </cfRule>
    <cfRule type="cellIs" dxfId="96" priority="21" operator="greaterThan">
      <formula>$D$30</formula>
    </cfRule>
  </conditionalFormatting>
  <conditionalFormatting sqref="F31">
    <cfRule type="cellIs" dxfId="95" priority="16" operator="between">
      <formula>$E$31</formula>
      <formula>$D$31</formula>
    </cfRule>
    <cfRule type="cellIs" dxfId="94" priority="17" operator="lessThan">
      <formula>$E$31</formula>
    </cfRule>
    <cfRule type="cellIs" dxfId="93" priority="18" operator="greaterThan">
      <formula>$D$31</formula>
    </cfRule>
  </conditionalFormatting>
  <conditionalFormatting sqref="F32">
    <cfRule type="cellIs" dxfId="92" priority="13" operator="between">
      <formula>$E$32</formula>
      <formula>$D$32</formula>
    </cfRule>
    <cfRule type="cellIs" dxfId="91" priority="14" operator="lessThan">
      <formula>$E$32</formula>
    </cfRule>
    <cfRule type="cellIs" dxfId="90" priority="15" operator="greaterThan">
      <formula>$D$32</formula>
    </cfRule>
  </conditionalFormatting>
  <conditionalFormatting sqref="F33">
    <cfRule type="cellIs" dxfId="89" priority="10" operator="between">
      <formula>$E$33</formula>
      <formula>$D$33</formula>
    </cfRule>
    <cfRule type="cellIs" dxfId="88" priority="11" operator="lessThan">
      <formula>$E$33</formula>
    </cfRule>
    <cfRule type="cellIs" dxfId="87" priority="12" operator="greaterThan">
      <formula>$D$33</formula>
    </cfRule>
  </conditionalFormatting>
  <conditionalFormatting sqref="F34">
    <cfRule type="cellIs" dxfId="86" priority="7" operator="between">
      <formula>$E$34</formula>
      <formula>$D$34</formula>
    </cfRule>
    <cfRule type="cellIs" dxfId="85" priority="8" operator="lessThan">
      <formula>$E$34</formula>
    </cfRule>
    <cfRule type="cellIs" dxfId="84" priority="9" operator="greaterThan">
      <formula>$D$34</formula>
    </cfRule>
  </conditionalFormatting>
  <conditionalFormatting sqref="F35">
    <cfRule type="cellIs" dxfId="83" priority="4" operator="between">
      <formula>$E$35</formula>
      <formula>$D$35</formula>
    </cfRule>
    <cfRule type="cellIs" dxfId="82" priority="5" operator="lessThan">
      <formula>$E$35</formula>
    </cfRule>
    <cfRule type="cellIs" dxfId="81" priority="6" operator="greaterThan">
      <formula>$D$35</formula>
    </cfRule>
  </conditionalFormatting>
  <conditionalFormatting sqref="F36">
    <cfRule type="cellIs" dxfId="80" priority="1" operator="between">
      <formula>$E$36</formula>
      <formula>$D$36</formula>
    </cfRule>
    <cfRule type="cellIs" dxfId="79" priority="2" operator="lessThan">
      <formula>$E$36</formula>
    </cfRule>
    <cfRule type="cellIs" dxfId="78" priority="3" operator="greaterThan">
      <formula>$D$36</formula>
    </cfRule>
  </conditionalFormatting>
  <printOptions horizontalCentered="1" verticalCentered="1"/>
  <pageMargins left="0.25" right="0.25" top="0.75" bottom="0.75" header="0.3" footer="0.3"/>
  <pageSetup scale="78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9</xdr:col>
                    <xdr:colOff>12700</xdr:colOff>
                    <xdr:row>4</xdr:row>
                    <xdr:rowOff>0</xdr:rowOff>
                  </from>
                  <to>
                    <xdr:col>10</xdr:col>
                    <xdr:colOff>114300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F1D7C-8FA3-45E6-BA3A-2B6C53AE8393}">
  <sheetPr codeName="Sheet2">
    <pageSetUpPr fitToPage="1"/>
  </sheetPr>
  <dimension ref="A1:MH63"/>
  <sheetViews>
    <sheetView tabSelected="1" view="pageLayout" zoomScaleNormal="100" workbookViewId="0">
      <selection activeCell="F36" sqref="F36:T36"/>
    </sheetView>
  </sheetViews>
  <sheetFormatPr baseColWidth="10" defaultColWidth="2.33203125" defaultRowHeight="16" x14ac:dyDescent="0.2"/>
  <cols>
    <col min="1" max="1" width="3.83203125" style="86" customWidth="1"/>
    <col min="2" max="2" width="11.83203125" style="87" bestFit="1" customWidth="1"/>
    <col min="3" max="3" width="9.5" style="87" customWidth="1"/>
    <col min="4" max="5" width="10.1640625" style="87" customWidth="1"/>
    <col min="6" max="20" width="6.83203125" style="63" customWidth="1"/>
    <col min="21" max="21" width="12.5" style="63" customWidth="1"/>
    <col min="22" max="22" width="8" style="63" customWidth="1"/>
    <col min="23" max="16384" width="2.33203125" style="63"/>
  </cols>
  <sheetData>
    <row r="1" spans="1:346" x14ac:dyDescent="0.2">
      <c r="A1" s="8"/>
      <c r="B1" s="143" t="s">
        <v>33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</row>
    <row r="2" spans="1:346" x14ac:dyDescent="0.2">
      <c r="A2" s="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11"/>
    </row>
    <row r="3" spans="1:346" ht="22.5" customHeight="1" thickBot="1" x14ac:dyDescent="0.25">
      <c r="A3" s="6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346" ht="18" x14ac:dyDescent="0.2">
      <c r="A4" s="145" t="s">
        <v>34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346" ht="18" x14ac:dyDescent="0.2">
      <c r="A5" s="146" t="s">
        <v>4</v>
      </c>
      <c r="B5" s="147"/>
      <c r="C5" s="147"/>
      <c r="D5" s="147"/>
      <c r="E5" s="147"/>
      <c r="F5" s="147"/>
      <c r="G5" s="148"/>
      <c r="H5" s="148"/>
      <c r="I5" s="148"/>
      <c r="J5" s="149"/>
      <c r="K5" s="64"/>
      <c r="L5" s="64"/>
      <c r="M5" s="64"/>
      <c r="N5" s="64"/>
      <c r="O5" s="64"/>
      <c r="P5" s="64"/>
      <c r="Q5" s="64"/>
      <c r="R5" s="150" t="s">
        <v>3</v>
      </c>
      <c r="S5" s="151"/>
      <c r="T5" s="146"/>
      <c r="U5" s="152"/>
      <c r="V5" s="153"/>
    </row>
    <row r="6" spans="1:346" s="65" customFormat="1" ht="36" customHeight="1" x14ac:dyDescent="0.25">
      <c r="A6" s="119" t="s">
        <v>106</v>
      </c>
      <c r="B6" s="119"/>
      <c r="C6" s="119"/>
      <c r="D6" s="119"/>
      <c r="E6" s="119"/>
      <c r="F6" s="120"/>
      <c r="G6" s="157" t="s">
        <v>105</v>
      </c>
      <c r="H6" s="158"/>
      <c r="I6" s="158"/>
      <c r="J6" s="158"/>
      <c r="K6" s="158"/>
      <c r="L6" s="158"/>
      <c r="M6" s="159"/>
      <c r="N6" s="154" t="s">
        <v>35</v>
      </c>
      <c r="O6" s="155"/>
      <c r="P6" s="155"/>
      <c r="Q6" s="155"/>
      <c r="R6" s="155"/>
      <c r="S6" s="155"/>
      <c r="T6" s="155"/>
      <c r="U6" s="156"/>
      <c r="V6" s="59"/>
    </row>
    <row r="7" spans="1:346" s="72" customFormat="1" ht="25" thickBot="1" x14ac:dyDescent="0.25">
      <c r="A7" s="66"/>
      <c r="B7" s="67" t="s">
        <v>36</v>
      </c>
      <c r="C7" s="67" t="s">
        <v>5</v>
      </c>
      <c r="D7" s="68" t="s">
        <v>6</v>
      </c>
      <c r="E7" s="69" t="s">
        <v>7</v>
      </c>
      <c r="F7" s="70" t="s">
        <v>37</v>
      </c>
      <c r="G7" s="67" t="s">
        <v>38</v>
      </c>
      <c r="H7" s="71" t="s">
        <v>39</v>
      </c>
      <c r="I7" s="67" t="s">
        <v>40</v>
      </c>
      <c r="J7" s="71" t="s">
        <v>41</v>
      </c>
      <c r="K7" s="67" t="s">
        <v>42</v>
      </c>
      <c r="L7" s="71" t="s">
        <v>43</v>
      </c>
      <c r="M7" s="67" t="s">
        <v>44</v>
      </c>
      <c r="N7" s="71" t="s">
        <v>45</v>
      </c>
      <c r="O7" s="67" t="s">
        <v>46</v>
      </c>
      <c r="P7" s="71" t="s">
        <v>47</v>
      </c>
      <c r="Q7" s="67" t="s">
        <v>48</v>
      </c>
      <c r="R7" s="71" t="s">
        <v>49</v>
      </c>
      <c r="S7" s="67" t="s">
        <v>50</v>
      </c>
      <c r="T7" s="71" t="s">
        <v>51</v>
      </c>
      <c r="U7" s="67" t="s">
        <v>52</v>
      </c>
      <c r="V7" s="71" t="s">
        <v>53</v>
      </c>
    </row>
    <row r="8" spans="1:346" s="72" customFormat="1" ht="24" customHeight="1" thickBot="1" x14ac:dyDescent="0.25">
      <c r="A8" s="141" t="s">
        <v>54</v>
      </c>
      <c r="B8" s="142"/>
      <c r="C8" s="142"/>
      <c r="D8" s="142"/>
      <c r="E8" s="142"/>
      <c r="F8" s="73" t="s">
        <v>55</v>
      </c>
      <c r="G8" s="73" t="s">
        <v>55</v>
      </c>
      <c r="H8" s="73" t="s">
        <v>55</v>
      </c>
      <c r="I8" s="73" t="s">
        <v>55</v>
      </c>
      <c r="J8" s="73" t="s">
        <v>55</v>
      </c>
      <c r="K8" s="73" t="s">
        <v>55</v>
      </c>
      <c r="L8" s="73" t="s">
        <v>55</v>
      </c>
      <c r="M8" s="73" t="s">
        <v>55</v>
      </c>
      <c r="N8" s="73" t="s">
        <v>55</v>
      </c>
      <c r="O8" s="73" t="s">
        <v>55</v>
      </c>
      <c r="P8" s="73" t="s">
        <v>55</v>
      </c>
      <c r="Q8" s="73" t="s">
        <v>55</v>
      </c>
      <c r="R8" s="73" t="s">
        <v>55</v>
      </c>
      <c r="S8" s="73" t="s">
        <v>55</v>
      </c>
      <c r="T8" s="73" t="s">
        <v>55</v>
      </c>
      <c r="U8" s="74"/>
      <c r="V8" s="71"/>
    </row>
    <row r="9" spans="1:346" s="79" customFormat="1" ht="24" customHeight="1" x14ac:dyDescent="0.25">
      <c r="A9" s="97" t="s">
        <v>94</v>
      </c>
      <c r="B9" s="98">
        <v>0.81299999999999994</v>
      </c>
      <c r="C9" s="95" t="s">
        <v>98</v>
      </c>
      <c r="D9" s="99">
        <v>0.82299999999999995</v>
      </c>
      <c r="E9" s="99">
        <v>0.80300000000000005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8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  <c r="IW9" s="96"/>
      <c r="IX9" s="96"/>
      <c r="IY9" s="96"/>
      <c r="IZ9" s="96"/>
      <c r="JA9" s="96"/>
      <c r="JB9" s="96"/>
      <c r="JC9" s="96"/>
      <c r="JD9" s="96"/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6"/>
      <c r="JR9" s="96"/>
      <c r="JS9" s="96"/>
      <c r="JT9" s="96"/>
      <c r="JU9" s="96"/>
      <c r="JV9" s="96"/>
      <c r="JW9" s="96"/>
      <c r="JX9" s="96"/>
      <c r="JY9" s="96"/>
      <c r="JZ9" s="96"/>
      <c r="KA9" s="96"/>
      <c r="KB9" s="96"/>
      <c r="KC9" s="96"/>
      <c r="KD9" s="96"/>
      <c r="KE9" s="96"/>
      <c r="KF9" s="96"/>
      <c r="KG9" s="96"/>
      <c r="KH9" s="96"/>
      <c r="KI9" s="96"/>
      <c r="KJ9" s="96"/>
      <c r="KK9" s="96"/>
      <c r="KL9" s="96"/>
      <c r="KM9" s="96"/>
      <c r="KN9" s="96"/>
      <c r="KO9" s="96"/>
      <c r="KP9" s="96"/>
      <c r="KQ9" s="96"/>
      <c r="KR9" s="96"/>
      <c r="KS9" s="96"/>
      <c r="KT9" s="96"/>
      <c r="KU9" s="96"/>
      <c r="KV9" s="96"/>
      <c r="KW9" s="96"/>
      <c r="KX9" s="96"/>
      <c r="KY9" s="96"/>
      <c r="KZ9" s="96"/>
      <c r="LA9" s="96"/>
      <c r="LB9" s="96"/>
      <c r="LC9" s="96"/>
      <c r="LD9" s="96"/>
      <c r="LE9" s="96"/>
      <c r="LF9" s="96"/>
      <c r="LG9" s="96"/>
      <c r="LH9" s="96"/>
      <c r="LI9" s="96"/>
      <c r="LJ9" s="96"/>
      <c r="LK9" s="96"/>
      <c r="LL9" s="96"/>
      <c r="LM9" s="96"/>
      <c r="LN9" s="96"/>
      <c r="LO9" s="96"/>
      <c r="LP9" s="96"/>
      <c r="LQ9" s="96"/>
      <c r="LR9" s="96"/>
      <c r="LS9" s="96"/>
      <c r="LT9" s="96"/>
      <c r="LU9" s="96"/>
      <c r="LV9" s="96"/>
      <c r="LW9" s="96"/>
      <c r="LX9" s="96"/>
      <c r="LY9" s="96"/>
      <c r="LZ9" s="96"/>
      <c r="MA9" s="96"/>
      <c r="MB9" s="96"/>
      <c r="MC9" s="96"/>
      <c r="MD9" s="96"/>
      <c r="ME9" s="96"/>
      <c r="MF9" s="96"/>
      <c r="MG9" s="96"/>
      <c r="MH9" s="96"/>
    </row>
    <row r="10" spans="1:346" s="65" customFormat="1" ht="23" x14ac:dyDescent="0.25">
      <c r="A10" s="75" t="s">
        <v>56</v>
      </c>
      <c r="B10" s="91">
        <v>4.5</v>
      </c>
      <c r="C10" s="95" t="s">
        <v>98</v>
      </c>
      <c r="D10" s="92">
        <v>4.51</v>
      </c>
      <c r="E10" s="92">
        <v>4.49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8"/>
      <c r="V10" s="79"/>
    </row>
    <row r="11" spans="1:346" s="65" customFormat="1" ht="23" x14ac:dyDescent="0.25">
      <c r="A11" s="75" t="s">
        <v>57</v>
      </c>
      <c r="B11" s="92">
        <v>4.5</v>
      </c>
      <c r="C11" s="95" t="s">
        <v>98</v>
      </c>
      <c r="D11" s="92">
        <v>4.51</v>
      </c>
      <c r="E11" s="92">
        <v>4.49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8"/>
      <c r="V11" s="79"/>
    </row>
    <row r="12" spans="1:346" s="65" customFormat="1" ht="23" x14ac:dyDescent="0.25">
      <c r="A12" s="75" t="s">
        <v>58</v>
      </c>
      <c r="B12" s="93">
        <v>0.63</v>
      </c>
      <c r="C12" s="95" t="s">
        <v>32</v>
      </c>
      <c r="D12" s="93">
        <v>0.93</v>
      </c>
      <c r="E12" s="93">
        <v>0.33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8"/>
      <c r="V12" s="79"/>
    </row>
    <row r="13" spans="1:346" s="65" customFormat="1" ht="23" x14ac:dyDescent="0.25">
      <c r="A13" s="75" t="s">
        <v>95</v>
      </c>
      <c r="B13" s="92">
        <v>0.01</v>
      </c>
      <c r="C13" s="102" t="s">
        <v>98</v>
      </c>
      <c r="D13" s="92">
        <v>0.02</v>
      </c>
      <c r="E13" s="92">
        <v>0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8"/>
      <c r="V13" s="79"/>
    </row>
    <row r="14" spans="1:346" s="65" customFormat="1" ht="23" x14ac:dyDescent="0.25">
      <c r="A14" s="75" t="s">
        <v>91</v>
      </c>
      <c r="B14" s="93">
        <v>0.5</v>
      </c>
      <c r="C14" s="95" t="s">
        <v>99</v>
      </c>
      <c r="D14" s="93">
        <v>0.53</v>
      </c>
      <c r="E14" s="93">
        <v>0.47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80"/>
      <c r="V14" s="79"/>
    </row>
    <row r="15" spans="1:346" s="65" customFormat="1" ht="23" x14ac:dyDescent="0.25">
      <c r="A15" s="75" t="s">
        <v>96</v>
      </c>
      <c r="B15" s="92" t="s">
        <v>107</v>
      </c>
      <c r="C15" s="95" t="s">
        <v>30</v>
      </c>
      <c r="D15" s="92">
        <v>0.35499999999999998</v>
      </c>
      <c r="E15" s="92">
        <v>0.32500000000000001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80" t="str">
        <f>IF(F15="","",IF(AND(F15&lt;=D15, F15&gt;=E15 )=TRUE, "PASS", "FAIL"))</f>
        <v/>
      </c>
      <c r="V15" s="79"/>
    </row>
    <row r="16" spans="1:346" s="65" customFormat="1" ht="24" thickBot="1" x14ac:dyDescent="0.3">
      <c r="A16" s="75" t="s">
        <v>97</v>
      </c>
      <c r="B16" s="94" t="s">
        <v>108</v>
      </c>
      <c r="C16" s="95" t="s">
        <v>30</v>
      </c>
      <c r="D16" s="92">
        <v>2.3580000000000001</v>
      </c>
      <c r="E16" s="92">
        <v>2.3279999999999998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80"/>
      <c r="V16" s="79"/>
    </row>
    <row r="17" spans="1:346" s="65" customFormat="1" ht="25" thickBot="1" x14ac:dyDescent="0.3">
      <c r="A17" s="66"/>
      <c r="B17" s="67" t="s">
        <v>36</v>
      </c>
      <c r="C17" s="67" t="s">
        <v>5</v>
      </c>
      <c r="D17" s="68" t="s">
        <v>6</v>
      </c>
      <c r="E17" s="69" t="s">
        <v>7</v>
      </c>
      <c r="F17" s="71" t="s">
        <v>59</v>
      </c>
      <c r="G17" s="67" t="s">
        <v>60</v>
      </c>
      <c r="H17" s="71" t="s">
        <v>61</v>
      </c>
      <c r="I17" s="67" t="s">
        <v>62</v>
      </c>
      <c r="J17" s="71" t="s">
        <v>63</v>
      </c>
      <c r="K17" s="67" t="s">
        <v>64</v>
      </c>
      <c r="L17" s="71" t="s">
        <v>65</v>
      </c>
      <c r="M17" s="67" t="s">
        <v>66</v>
      </c>
      <c r="N17" s="71" t="s">
        <v>67</v>
      </c>
      <c r="O17" s="67" t="s">
        <v>68</v>
      </c>
      <c r="P17" s="71" t="s">
        <v>69</v>
      </c>
      <c r="Q17" s="67" t="s">
        <v>70</v>
      </c>
      <c r="R17" s="71" t="s">
        <v>71</v>
      </c>
      <c r="S17" s="67" t="s">
        <v>72</v>
      </c>
      <c r="T17" s="71" t="s">
        <v>73</v>
      </c>
      <c r="U17" s="67" t="s">
        <v>52</v>
      </c>
      <c r="V17" s="71" t="s">
        <v>53</v>
      </c>
    </row>
    <row r="18" spans="1:346" s="65" customFormat="1" ht="24" thickBot="1" x14ac:dyDescent="0.3">
      <c r="A18" s="141" t="s">
        <v>54</v>
      </c>
      <c r="B18" s="142"/>
      <c r="C18" s="142"/>
      <c r="D18" s="142"/>
      <c r="E18" s="142"/>
      <c r="F18" s="73" t="s">
        <v>55</v>
      </c>
      <c r="G18" s="73" t="s">
        <v>55</v>
      </c>
      <c r="H18" s="73" t="s">
        <v>55</v>
      </c>
      <c r="I18" s="73" t="s">
        <v>55</v>
      </c>
      <c r="J18" s="73" t="s">
        <v>55</v>
      </c>
      <c r="K18" s="73" t="s">
        <v>55</v>
      </c>
      <c r="L18" s="73" t="s">
        <v>55</v>
      </c>
      <c r="M18" s="73" t="s">
        <v>55</v>
      </c>
      <c r="N18" s="73" t="s">
        <v>55</v>
      </c>
      <c r="O18" s="73" t="s">
        <v>55</v>
      </c>
      <c r="P18" s="73" t="s">
        <v>55</v>
      </c>
      <c r="Q18" s="73" t="s">
        <v>55</v>
      </c>
      <c r="R18" s="73" t="s">
        <v>55</v>
      </c>
      <c r="S18" s="73" t="s">
        <v>55</v>
      </c>
      <c r="T18" s="73" t="s">
        <v>55</v>
      </c>
      <c r="U18" s="81"/>
      <c r="V18" s="79"/>
    </row>
    <row r="19" spans="1:346" s="79" customFormat="1" ht="24" customHeight="1" x14ac:dyDescent="0.25">
      <c r="A19" s="97" t="s">
        <v>94</v>
      </c>
      <c r="B19" s="98">
        <v>0.81299999999999994</v>
      </c>
      <c r="C19" s="95" t="s">
        <v>98</v>
      </c>
      <c r="D19" s="99">
        <v>0.82299999999999995</v>
      </c>
      <c r="E19" s="99">
        <v>0.80300000000000005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  <c r="IW19" s="96"/>
      <c r="IX19" s="96"/>
      <c r="IY19" s="96"/>
      <c r="IZ19" s="96"/>
      <c r="JA19" s="96"/>
      <c r="JB19" s="96"/>
      <c r="JC19" s="96"/>
      <c r="JD19" s="96"/>
      <c r="JE19" s="96"/>
      <c r="JF19" s="96"/>
      <c r="JG19" s="96"/>
      <c r="JH19" s="96"/>
      <c r="JI19" s="96"/>
      <c r="JJ19" s="96"/>
      <c r="JK19" s="96"/>
      <c r="JL19" s="96"/>
      <c r="JM19" s="96"/>
      <c r="JN19" s="96"/>
      <c r="JO19" s="96"/>
      <c r="JP19" s="96"/>
      <c r="JQ19" s="96"/>
      <c r="JR19" s="96"/>
      <c r="JS19" s="96"/>
      <c r="JT19" s="96"/>
      <c r="JU19" s="96"/>
      <c r="JV19" s="96"/>
      <c r="JW19" s="96"/>
      <c r="JX19" s="96"/>
      <c r="JY19" s="96"/>
      <c r="JZ19" s="96"/>
      <c r="KA19" s="96"/>
      <c r="KB19" s="96"/>
      <c r="KC19" s="96"/>
      <c r="KD19" s="96"/>
      <c r="KE19" s="96"/>
      <c r="KF19" s="96"/>
      <c r="KG19" s="96"/>
      <c r="KH19" s="96"/>
      <c r="KI19" s="96"/>
      <c r="KJ19" s="96"/>
      <c r="KK19" s="96"/>
      <c r="KL19" s="96"/>
      <c r="KM19" s="96"/>
      <c r="KN19" s="96"/>
      <c r="KO19" s="96"/>
      <c r="KP19" s="96"/>
      <c r="KQ19" s="96"/>
      <c r="KR19" s="96"/>
      <c r="KS19" s="96"/>
      <c r="KT19" s="96"/>
      <c r="KU19" s="96"/>
      <c r="KV19" s="96"/>
      <c r="KW19" s="96"/>
      <c r="KX19" s="96"/>
      <c r="KY19" s="96"/>
      <c r="KZ19" s="96"/>
      <c r="LA19" s="96"/>
      <c r="LB19" s="96"/>
      <c r="LC19" s="96"/>
      <c r="LD19" s="96"/>
      <c r="LE19" s="96"/>
      <c r="LF19" s="96"/>
      <c r="LG19" s="96"/>
      <c r="LH19" s="96"/>
      <c r="LI19" s="96"/>
      <c r="LJ19" s="96"/>
      <c r="LK19" s="96"/>
      <c r="LL19" s="96"/>
      <c r="LM19" s="96"/>
      <c r="LN19" s="96"/>
      <c r="LO19" s="96"/>
      <c r="LP19" s="96"/>
      <c r="LQ19" s="96"/>
      <c r="LR19" s="96"/>
      <c r="LS19" s="96"/>
      <c r="LT19" s="96"/>
      <c r="LU19" s="96"/>
      <c r="LV19" s="96"/>
      <c r="LW19" s="96"/>
      <c r="LX19" s="96"/>
      <c r="LY19" s="96"/>
      <c r="LZ19" s="96"/>
      <c r="MA19" s="96"/>
      <c r="MB19" s="96"/>
      <c r="MC19" s="96"/>
      <c r="MD19" s="96"/>
      <c r="ME19" s="96"/>
      <c r="MF19" s="96"/>
      <c r="MG19" s="96"/>
      <c r="MH19" s="96"/>
    </row>
    <row r="20" spans="1:346" s="65" customFormat="1" ht="23" x14ac:dyDescent="0.25">
      <c r="A20" s="75" t="s">
        <v>56</v>
      </c>
      <c r="B20" s="91">
        <v>4.5</v>
      </c>
      <c r="C20" s="95" t="s">
        <v>98</v>
      </c>
      <c r="D20" s="92">
        <v>4.51</v>
      </c>
      <c r="E20" s="92">
        <v>4.49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82"/>
      <c r="V20" s="79"/>
    </row>
    <row r="21" spans="1:346" s="65" customFormat="1" ht="23" x14ac:dyDescent="0.25">
      <c r="A21" s="75" t="s">
        <v>57</v>
      </c>
      <c r="B21" s="92">
        <v>4.5</v>
      </c>
      <c r="C21" s="95" t="s">
        <v>98</v>
      </c>
      <c r="D21" s="92">
        <v>4.51</v>
      </c>
      <c r="E21" s="92">
        <v>4.49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82"/>
      <c r="V21" s="79"/>
    </row>
    <row r="22" spans="1:346" s="65" customFormat="1" ht="23" x14ac:dyDescent="0.25">
      <c r="A22" s="75" t="s">
        <v>58</v>
      </c>
      <c r="B22" s="93">
        <v>0.63</v>
      </c>
      <c r="C22" s="95" t="s">
        <v>32</v>
      </c>
      <c r="D22" s="93">
        <v>0.93</v>
      </c>
      <c r="E22" s="93">
        <v>0.33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82"/>
      <c r="V22" s="79"/>
    </row>
    <row r="23" spans="1:346" s="65" customFormat="1" ht="23" x14ac:dyDescent="0.25">
      <c r="A23" s="75" t="s">
        <v>95</v>
      </c>
      <c r="B23" s="92">
        <v>0.01</v>
      </c>
      <c r="C23" s="102" t="s">
        <v>98</v>
      </c>
      <c r="D23" s="92">
        <v>0.02</v>
      </c>
      <c r="E23" s="92"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82"/>
      <c r="V23" s="79"/>
    </row>
    <row r="24" spans="1:346" s="65" customFormat="1" ht="23" x14ac:dyDescent="0.25">
      <c r="A24" s="75" t="s">
        <v>91</v>
      </c>
      <c r="B24" s="93">
        <v>0.5</v>
      </c>
      <c r="C24" s="95" t="s">
        <v>99</v>
      </c>
      <c r="D24" s="93">
        <v>0.53</v>
      </c>
      <c r="E24" s="93">
        <v>0.47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82"/>
      <c r="V24" s="79"/>
    </row>
    <row r="25" spans="1:346" s="65" customFormat="1" ht="23" x14ac:dyDescent="0.25">
      <c r="A25" s="75" t="s">
        <v>96</v>
      </c>
      <c r="B25" s="92" t="s">
        <v>107</v>
      </c>
      <c r="C25" s="95" t="s">
        <v>30</v>
      </c>
      <c r="D25" s="92">
        <v>0.35499999999999998</v>
      </c>
      <c r="E25" s="92">
        <v>0.32500000000000001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82"/>
      <c r="V25" s="79"/>
    </row>
    <row r="26" spans="1:346" s="65" customFormat="1" ht="24" thickBot="1" x14ac:dyDescent="0.3">
      <c r="A26" s="75" t="s">
        <v>97</v>
      </c>
      <c r="B26" s="94" t="s">
        <v>108</v>
      </c>
      <c r="C26" s="95" t="s">
        <v>30</v>
      </c>
      <c r="D26" s="92">
        <v>2.3580000000000001</v>
      </c>
      <c r="E26" s="92">
        <v>2.3279999999999998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67" t="s">
        <v>52</v>
      </c>
      <c r="V26" s="71" t="s">
        <v>53</v>
      </c>
    </row>
    <row r="27" spans="1:346" ht="25" thickBot="1" x14ac:dyDescent="0.3">
      <c r="A27" s="66"/>
      <c r="B27" s="67" t="s">
        <v>36</v>
      </c>
      <c r="C27" s="67" t="s">
        <v>5</v>
      </c>
      <c r="D27" s="68" t="s">
        <v>6</v>
      </c>
      <c r="E27" s="69" t="s">
        <v>7</v>
      </c>
      <c r="F27" s="71" t="s">
        <v>74</v>
      </c>
      <c r="G27" s="67" t="s">
        <v>75</v>
      </c>
      <c r="H27" s="71" t="s">
        <v>76</v>
      </c>
      <c r="I27" s="67" t="s">
        <v>77</v>
      </c>
      <c r="J27" s="71" t="s">
        <v>78</v>
      </c>
      <c r="K27" s="67" t="s">
        <v>79</v>
      </c>
      <c r="L27" s="71" t="s">
        <v>80</v>
      </c>
      <c r="M27" s="67" t="s">
        <v>81</v>
      </c>
      <c r="N27" s="71" t="s">
        <v>82</v>
      </c>
      <c r="O27" s="67" t="s">
        <v>83</v>
      </c>
      <c r="P27" s="71" t="s">
        <v>84</v>
      </c>
      <c r="Q27" s="67" t="s">
        <v>85</v>
      </c>
      <c r="R27" s="71" t="s">
        <v>86</v>
      </c>
      <c r="S27" s="67" t="s">
        <v>87</v>
      </c>
      <c r="T27" s="71" t="s">
        <v>88</v>
      </c>
      <c r="U27" s="82"/>
      <c r="V27" s="79"/>
    </row>
    <row r="28" spans="1:346" ht="24" thickBot="1" x14ac:dyDescent="0.3">
      <c r="A28" s="141" t="s">
        <v>54</v>
      </c>
      <c r="B28" s="142"/>
      <c r="C28" s="142"/>
      <c r="D28" s="142"/>
      <c r="E28" s="142"/>
      <c r="F28" s="73" t="s">
        <v>55</v>
      </c>
      <c r="G28" s="73" t="s">
        <v>55</v>
      </c>
      <c r="H28" s="73" t="s">
        <v>55</v>
      </c>
      <c r="I28" s="73" t="s">
        <v>55</v>
      </c>
      <c r="J28" s="73" t="s">
        <v>55</v>
      </c>
      <c r="K28" s="73" t="s">
        <v>55</v>
      </c>
      <c r="L28" s="73" t="s">
        <v>55</v>
      </c>
      <c r="M28" s="73" t="s">
        <v>55</v>
      </c>
      <c r="N28" s="73" t="s">
        <v>55</v>
      </c>
      <c r="O28" s="73" t="s">
        <v>55</v>
      </c>
      <c r="P28" s="73" t="s">
        <v>55</v>
      </c>
      <c r="Q28" s="73" t="s">
        <v>55</v>
      </c>
      <c r="R28" s="73" t="s">
        <v>55</v>
      </c>
      <c r="S28" s="73" t="s">
        <v>55</v>
      </c>
      <c r="T28" s="73" t="s">
        <v>55</v>
      </c>
      <c r="U28" s="81"/>
      <c r="V28" s="79"/>
    </row>
    <row r="29" spans="1:346" s="79" customFormat="1" ht="24" customHeight="1" x14ac:dyDescent="0.25">
      <c r="A29" s="97" t="s">
        <v>94</v>
      </c>
      <c r="B29" s="98">
        <v>0.81299999999999994</v>
      </c>
      <c r="C29" s="95" t="s">
        <v>98</v>
      </c>
      <c r="D29" s="99">
        <v>0.82299999999999995</v>
      </c>
      <c r="E29" s="99">
        <v>0.80300000000000005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  <c r="IW29" s="96"/>
      <c r="IX29" s="96"/>
      <c r="IY29" s="96"/>
      <c r="IZ29" s="96"/>
      <c r="JA29" s="96"/>
      <c r="JB29" s="96"/>
      <c r="JC29" s="96"/>
      <c r="JD29" s="96"/>
      <c r="JE29" s="96"/>
      <c r="JF29" s="96"/>
      <c r="JG29" s="96"/>
      <c r="JH29" s="96"/>
      <c r="JI29" s="96"/>
      <c r="JJ29" s="96"/>
      <c r="JK29" s="96"/>
      <c r="JL29" s="96"/>
      <c r="JM29" s="96"/>
      <c r="JN29" s="96"/>
      <c r="JO29" s="96"/>
      <c r="JP29" s="96"/>
      <c r="JQ29" s="96"/>
      <c r="JR29" s="96"/>
      <c r="JS29" s="96"/>
      <c r="JT29" s="96"/>
      <c r="JU29" s="96"/>
      <c r="JV29" s="96"/>
      <c r="JW29" s="96"/>
      <c r="JX29" s="96"/>
      <c r="JY29" s="96"/>
      <c r="JZ29" s="96"/>
      <c r="KA29" s="96"/>
      <c r="KB29" s="96"/>
      <c r="KC29" s="96"/>
      <c r="KD29" s="96"/>
      <c r="KE29" s="96"/>
      <c r="KF29" s="96"/>
      <c r="KG29" s="96"/>
      <c r="KH29" s="96"/>
      <c r="KI29" s="96"/>
      <c r="KJ29" s="96"/>
      <c r="KK29" s="96"/>
      <c r="KL29" s="96"/>
      <c r="KM29" s="96"/>
      <c r="KN29" s="96"/>
      <c r="KO29" s="96"/>
      <c r="KP29" s="96"/>
      <c r="KQ29" s="96"/>
      <c r="KR29" s="96"/>
      <c r="KS29" s="96"/>
      <c r="KT29" s="96"/>
      <c r="KU29" s="96"/>
      <c r="KV29" s="96"/>
      <c r="KW29" s="96"/>
      <c r="KX29" s="96"/>
      <c r="KY29" s="96"/>
      <c r="KZ29" s="96"/>
      <c r="LA29" s="96"/>
      <c r="LB29" s="96"/>
      <c r="LC29" s="96"/>
      <c r="LD29" s="96"/>
      <c r="LE29" s="96"/>
      <c r="LF29" s="96"/>
      <c r="LG29" s="96"/>
      <c r="LH29" s="96"/>
      <c r="LI29" s="96"/>
      <c r="LJ29" s="96"/>
      <c r="LK29" s="96"/>
      <c r="LL29" s="96"/>
      <c r="LM29" s="96"/>
      <c r="LN29" s="96"/>
      <c r="LO29" s="96"/>
      <c r="LP29" s="96"/>
      <c r="LQ29" s="96"/>
      <c r="LR29" s="96"/>
      <c r="LS29" s="96"/>
      <c r="LT29" s="96"/>
      <c r="LU29" s="96"/>
      <c r="LV29" s="96"/>
      <c r="LW29" s="96"/>
      <c r="LX29" s="96"/>
      <c r="LY29" s="96"/>
      <c r="LZ29" s="96"/>
      <c r="MA29" s="96"/>
      <c r="MB29" s="96"/>
      <c r="MC29" s="96"/>
      <c r="MD29" s="96"/>
      <c r="ME29" s="96"/>
      <c r="MF29" s="96"/>
      <c r="MG29" s="96"/>
      <c r="MH29" s="96"/>
    </row>
    <row r="30" spans="1:346" ht="23" x14ac:dyDescent="0.25">
      <c r="A30" s="75" t="s">
        <v>56</v>
      </c>
      <c r="B30" s="91">
        <v>4.5</v>
      </c>
      <c r="C30" s="95" t="s">
        <v>98</v>
      </c>
      <c r="D30" s="92">
        <v>4.51</v>
      </c>
      <c r="E30" s="92">
        <v>4.49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82"/>
      <c r="V30" s="79"/>
    </row>
    <row r="31" spans="1:346" ht="23" x14ac:dyDescent="0.25">
      <c r="A31" s="75" t="s">
        <v>57</v>
      </c>
      <c r="B31" s="92">
        <v>4.5</v>
      </c>
      <c r="C31" s="95" t="s">
        <v>98</v>
      </c>
      <c r="D31" s="92">
        <v>4.51</v>
      </c>
      <c r="E31" s="92">
        <v>4.49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82"/>
      <c r="V31" s="79"/>
    </row>
    <row r="32" spans="1:346" ht="23" x14ac:dyDescent="0.25">
      <c r="A32" s="75" t="s">
        <v>58</v>
      </c>
      <c r="B32" s="93">
        <v>0.63</v>
      </c>
      <c r="C32" s="95" t="s">
        <v>32</v>
      </c>
      <c r="D32" s="93">
        <v>0.93</v>
      </c>
      <c r="E32" s="93">
        <v>0.33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82"/>
      <c r="V32" s="79"/>
    </row>
    <row r="33" spans="1:22" ht="23" x14ac:dyDescent="0.25">
      <c r="A33" s="75" t="s">
        <v>95</v>
      </c>
      <c r="B33" s="92">
        <v>0.01</v>
      </c>
      <c r="C33" s="102" t="s">
        <v>98</v>
      </c>
      <c r="D33" s="92">
        <v>0.02</v>
      </c>
      <c r="E33" s="92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82"/>
      <c r="V33" s="79"/>
    </row>
    <row r="34" spans="1:22" ht="23" x14ac:dyDescent="0.25">
      <c r="A34" s="75" t="s">
        <v>91</v>
      </c>
      <c r="B34" s="93">
        <v>0.5</v>
      </c>
      <c r="C34" s="95" t="s">
        <v>99</v>
      </c>
      <c r="D34" s="93">
        <v>0.53</v>
      </c>
      <c r="E34" s="93">
        <v>0.47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82"/>
      <c r="V34" s="79"/>
    </row>
    <row r="35" spans="1:22" ht="23" x14ac:dyDescent="0.25">
      <c r="A35" s="75" t="s">
        <v>96</v>
      </c>
      <c r="B35" s="92" t="s">
        <v>107</v>
      </c>
      <c r="C35" s="95" t="s">
        <v>30</v>
      </c>
      <c r="D35" s="92">
        <v>0.35499999999999998</v>
      </c>
      <c r="E35" s="92">
        <v>0.32500000000000001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82"/>
      <c r="V35" s="79"/>
    </row>
    <row r="36" spans="1:22" ht="24" thickBot="1" x14ac:dyDescent="0.3">
      <c r="A36" s="75" t="s">
        <v>97</v>
      </c>
      <c r="B36" s="94" t="s">
        <v>108</v>
      </c>
      <c r="C36" s="95" t="s">
        <v>30</v>
      </c>
      <c r="D36" s="92">
        <v>2.3580000000000001</v>
      </c>
      <c r="E36" s="92">
        <v>2.3279999999999998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82"/>
      <c r="V36" s="79"/>
    </row>
    <row r="37" spans="1:22" ht="23" x14ac:dyDescent="0.25">
      <c r="A37" s="83"/>
      <c r="B37" s="84"/>
      <c r="C37" s="84"/>
      <c r="D37" s="84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2"/>
      <c r="V37" s="79"/>
    </row>
    <row r="38" spans="1:22" ht="13" x14ac:dyDescent="0.15">
      <c r="A38" s="63"/>
      <c r="B38" s="63"/>
      <c r="C38" s="63"/>
      <c r="D38" s="63"/>
      <c r="E38" s="63"/>
    </row>
    <row r="39" spans="1:22" ht="13" x14ac:dyDescent="0.15">
      <c r="A39" s="63"/>
      <c r="B39" s="63"/>
      <c r="C39" s="63"/>
      <c r="D39" s="63"/>
      <c r="E39" s="63"/>
    </row>
    <row r="40" spans="1:22" ht="13" x14ac:dyDescent="0.15">
      <c r="A40" s="63"/>
      <c r="B40" s="63"/>
      <c r="C40" s="63"/>
      <c r="D40" s="63"/>
      <c r="E40" s="63"/>
    </row>
    <row r="41" spans="1:22" ht="13" x14ac:dyDescent="0.15">
      <c r="A41" s="63"/>
      <c r="B41" s="63"/>
      <c r="C41" s="63"/>
      <c r="D41" s="63"/>
      <c r="E41" s="63"/>
    </row>
    <row r="42" spans="1:22" ht="13" x14ac:dyDescent="0.15">
      <c r="A42" s="63"/>
      <c r="B42" s="63"/>
      <c r="C42" s="63"/>
      <c r="D42" s="63"/>
      <c r="E42" s="63"/>
    </row>
    <row r="43" spans="1:22" ht="13" x14ac:dyDescent="0.15">
      <c r="A43" s="63"/>
      <c r="B43" s="63"/>
      <c r="C43" s="63"/>
      <c r="D43" s="63"/>
      <c r="E43" s="63"/>
    </row>
    <row r="44" spans="1:22" ht="13" x14ac:dyDescent="0.15">
      <c r="A44" s="63"/>
      <c r="B44" s="63"/>
      <c r="C44" s="63"/>
      <c r="D44" s="63"/>
      <c r="E44" s="63"/>
    </row>
    <row r="45" spans="1:22" ht="13" x14ac:dyDescent="0.15">
      <c r="A45" s="63"/>
      <c r="B45" s="63"/>
      <c r="C45" s="63"/>
      <c r="D45" s="63"/>
      <c r="E45" s="63"/>
    </row>
    <row r="46" spans="1:22" ht="13" x14ac:dyDescent="0.15">
      <c r="A46" s="63"/>
      <c r="B46" s="63"/>
      <c r="C46" s="63"/>
      <c r="D46" s="63"/>
      <c r="E46" s="63"/>
    </row>
    <row r="47" spans="1:22" ht="13" x14ac:dyDescent="0.15">
      <c r="A47" s="63"/>
      <c r="B47" s="63"/>
      <c r="C47" s="63"/>
      <c r="D47" s="63"/>
      <c r="E47" s="63"/>
    </row>
    <row r="48" spans="1:22" ht="13" x14ac:dyDescent="0.15">
      <c r="A48" s="63"/>
      <c r="B48" s="63"/>
      <c r="C48" s="63"/>
      <c r="D48" s="63"/>
      <c r="E48" s="63"/>
    </row>
    <row r="49" s="63" customFormat="1" ht="13" x14ac:dyDescent="0.15"/>
    <row r="50" s="63" customFormat="1" ht="13" x14ac:dyDescent="0.15"/>
    <row r="51" s="63" customFormat="1" ht="13" x14ac:dyDescent="0.15"/>
    <row r="52" s="63" customFormat="1" ht="13" x14ac:dyDescent="0.15"/>
    <row r="53" s="63" customFormat="1" ht="13" x14ac:dyDescent="0.15"/>
    <row r="54" s="63" customFormat="1" ht="13" x14ac:dyDescent="0.15"/>
    <row r="55" s="63" customFormat="1" ht="13" x14ac:dyDescent="0.15"/>
    <row r="56" s="63" customFormat="1" ht="13" x14ac:dyDescent="0.15"/>
    <row r="57" s="63" customFormat="1" ht="13" x14ac:dyDescent="0.15"/>
    <row r="58" s="63" customFormat="1" ht="13" x14ac:dyDescent="0.15"/>
    <row r="59" s="63" customFormat="1" ht="13" x14ac:dyDescent="0.15"/>
    <row r="60" s="63" customFormat="1" ht="13" x14ac:dyDescent="0.15"/>
    <row r="61" s="63" customFormat="1" ht="13" x14ac:dyDescent="0.15"/>
    <row r="62" s="63" customFormat="1" ht="13" x14ac:dyDescent="0.15"/>
    <row r="63" s="63" customFormat="1" ht="13" x14ac:dyDescent="0.15"/>
  </sheetData>
  <mergeCells count="11">
    <mergeCell ref="A8:E8"/>
    <mergeCell ref="A18:E18"/>
    <mergeCell ref="A28:E28"/>
    <mergeCell ref="B1:V3"/>
    <mergeCell ref="A4:V4"/>
    <mergeCell ref="A5:J5"/>
    <mergeCell ref="R5:S5"/>
    <mergeCell ref="T5:V5"/>
    <mergeCell ref="A6:F6"/>
    <mergeCell ref="N6:U6"/>
    <mergeCell ref="G6:M6"/>
  </mergeCells>
  <conditionalFormatting sqref="U9:U13">
    <cfRule type="cellIs" dxfId="77" priority="84" operator="equal">
      <formula>"FAIL"</formula>
    </cfRule>
  </conditionalFormatting>
  <conditionalFormatting sqref="U19">
    <cfRule type="cellIs" dxfId="76" priority="83" operator="equal">
      <formula>"FAIL"</formula>
    </cfRule>
  </conditionalFormatting>
  <conditionalFormatting sqref="U29">
    <cfRule type="cellIs" dxfId="75" priority="82" operator="equal">
      <formula>"FAIL"</formula>
    </cfRule>
  </conditionalFormatting>
  <conditionalFormatting sqref="F9:T9">
    <cfRule type="cellIs" dxfId="74" priority="79" operator="between">
      <formula>$E$9</formula>
      <formula>$D$9</formula>
    </cfRule>
    <cfRule type="cellIs" dxfId="73" priority="80" operator="lessThan">
      <formula>$E$9</formula>
    </cfRule>
    <cfRule type="cellIs" dxfId="72" priority="81" operator="greaterThan">
      <formula>$D$9</formula>
    </cfRule>
  </conditionalFormatting>
  <conditionalFormatting sqref="F19:T19">
    <cfRule type="cellIs" dxfId="71" priority="76" operator="between">
      <formula>$E$9</formula>
      <formula>$D$9</formula>
    </cfRule>
    <cfRule type="cellIs" dxfId="70" priority="77" operator="lessThan">
      <formula>$E$9</formula>
    </cfRule>
    <cfRule type="cellIs" dxfId="69" priority="78" operator="greaterThan">
      <formula>$D$9</formula>
    </cfRule>
  </conditionalFormatting>
  <conditionalFormatting sqref="F29:T29">
    <cfRule type="cellIs" dxfId="68" priority="73" operator="between">
      <formula>$E$9</formula>
      <formula>$D$9</formula>
    </cfRule>
    <cfRule type="cellIs" dxfId="67" priority="74" operator="lessThan">
      <formula>$E$9</formula>
    </cfRule>
    <cfRule type="cellIs" dxfId="66" priority="75" operator="greaterThan">
      <formula>$D$9</formula>
    </cfRule>
  </conditionalFormatting>
  <conditionalFormatting sqref="F10:T10">
    <cfRule type="cellIs" dxfId="65" priority="70" operator="between">
      <formula>$E$10</formula>
      <formula>$D$10</formula>
    </cfRule>
    <cfRule type="cellIs" dxfId="64" priority="71" operator="lessThan">
      <formula>$E$10</formula>
    </cfRule>
    <cfRule type="cellIs" dxfId="63" priority="72" operator="greaterThan">
      <formula>$D$10</formula>
    </cfRule>
  </conditionalFormatting>
  <conditionalFormatting sqref="F20:T20">
    <cfRule type="cellIs" dxfId="62" priority="67" operator="between">
      <formula>$E$10</formula>
      <formula>$D$10</formula>
    </cfRule>
    <cfRule type="cellIs" dxfId="61" priority="68" operator="lessThan">
      <formula>$E$10</formula>
    </cfRule>
    <cfRule type="cellIs" dxfId="60" priority="69" operator="greaterThan">
      <formula>$D$10</formula>
    </cfRule>
  </conditionalFormatting>
  <conditionalFormatting sqref="F30:T30">
    <cfRule type="cellIs" dxfId="59" priority="64" operator="between">
      <formula>$E$10</formula>
      <formula>$D$10</formula>
    </cfRule>
    <cfRule type="cellIs" dxfId="58" priority="65" operator="lessThan">
      <formula>$E$10</formula>
    </cfRule>
    <cfRule type="cellIs" dxfId="57" priority="66" operator="greaterThan">
      <formula>$D$10</formula>
    </cfRule>
  </conditionalFormatting>
  <conditionalFormatting sqref="F11:T11">
    <cfRule type="cellIs" dxfId="56" priority="61" operator="between">
      <formula>$E$11</formula>
      <formula>$D$11</formula>
    </cfRule>
    <cfRule type="cellIs" dxfId="55" priority="62" operator="lessThan">
      <formula>$E$11</formula>
    </cfRule>
    <cfRule type="cellIs" dxfId="54" priority="63" operator="greaterThan">
      <formula>$D$11</formula>
    </cfRule>
  </conditionalFormatting>
  <conditionalFormatting sqref="F21:T21">
    <cfRule type="cellIs" dxfId="53" priority="58" operator="between">
      <formula>$E$11</formula>
      <formula>$D$11</formula>
    </cfRule>
    <cfRule type="cellIs" dxfId="52" priority="59" operator="lessThan">
      <formula>$E$11</formula>
    </cfRule>
    <cfRule type="cellIs" dxfId="51" priority="60" operator="greaterThan">
      <formula>$D$11</formula>
    </cfRule>
  </conditionalFormatting>
  <conditionalFormatting sqref="F31:T31">
    <cfRule type="cellIs" dxfId="50" priority="55" operator="between">
      <formula>$E$11</formula>
      <formula>$D$11</formula>
    </cfRule>
    <cfRule type="cellIs" dxfId="49" priority="56" operator="lessThan">
      <formula>$E$11</formula>
    </cfRule>
    <cfRule type="cellIs" dxfId="48" priority="57" operator="greaterThan">
      <formula>$D$11</formula>
    </cfRule>
  </conditionalFormatting>
  <conditionalFormatting sqref="F12:T12">
    <cfRule type="cellIs" dxfId="47" priority="52" operator="between">
      <formula>$E$12</formula>
      <formula>$D$12</formula>
    </cfRule>
    <cfRule type="cellIs" dxfId="46" priority="53" operator="lessThan">
      <formula>$E$12</formula>
    </cfRule>
    <cfRule type="cellIs" dxfId="45" priority="54" operator="greaterThan">
      <formula>$D$12</formula>
    </cfRule>
  </conditionalFormatting>
  <conditionalFormatting sqref="F22:T22">
    <cfRule type="cellIs" dxfId="44" priority="49" operator="between">
      <formula>$E$12</formula>
      <formula>$D$12</formula>
    </cfRule>
    <cfRule type="cellIs" dxfId="43" priority="50" operator="lessThan">
      <formula>$E$12</formula>
    </cfRule>
    <cfRule type="cellIs" dxfId="42" priority="51" operator="greaterThan">
      <formula>$D$12</formula>
    </cfRule>
  </conditionalFormatting>
  <conditionalFormatting sqref="F32:T32">
    <cfRule type="cellIs" dxfId="41" priority="46" operator="between">
      <formula>$E$12</formula>
      <formula>$D$12</formula>
    </cfRule>
    <cfRule type="cellIs" dxfId="40" priority="47" operator="lessThan">
      <formula>$E$12</formula>
    </cfRule>
    <cfRule type="cellIs" dxfId="39" priority="48" operator="greaterThan">
      <formula>$D$12</formula>
    </cfRule>
  </conditionalFormatting>
  <conditionalFormatting sqref="F13:T13">
    <cfRule type="cellIs" dxfId="38" priority="43" operator="between">
      <formula>$E$13</formula>
      <formula>$D$13</formula>
    </cfRule>
    <cfRule type="cellIs" dxfId="37" priority="44" operator="lessThan">
      <formula>$E$13</formula>
    </cfRule>
    <cfRule type="cellIs" dxfId="36" priority="45" operator="greaterThan">
      <formula>$D$13</formula>
    </cfRule>
  </conditionalFormatting>
  <conditionalFormatting sqref="F23:T23">
    <cfRule type="cellIs" dxfId="35" priority="40" operator="between">
      <formula>$E$13</formula>
      <formula>$D$13</formula>
    </cfRule>
    <cfRule type="cellIs" dxfId="34" priority="41" operator="lessThan">
      <formula>$E$13</formula>
    </cfRule>
    <cfRule type="cellIs" dxfId="33" priority="42" operator="greaterThan">
      <formula>$D$13</formula>
    </cfRule>
  </conditionalFormatting>
  <conditionalFormatting sqref="F33:T33">
    <cfRule type="cellIs" dxfId="32" priority="37" operator="between">
      <formula>$E$13</formula>
      <formula>$D$13</formula>
    </cfRule>
    <cfRule type="cellIs" dxfId="31" priority="38" operator="lessThan">
      <formula>$E$13</formula>
    </cfRule>
    <cfRule type="cellIs" dxfId="30" priority="39" operator="greaterThan">
      <formula>$D$13</formula>
    </cfRule>
  </conditionalFormatting>
  <conditionalFormatting sqref="F14:T14">
    <cfRule type="cellIs" dxfId="29" priority="34" operator="between">
      <formula>$E$14</formula>
      <formula>$D$14</formula>
    </cfRule>
    <cfRule type="cellIs" dxfId="28" priority="35" operator="lessThan">
      <formula>$E$14</formula>
    </cfRule>
    <cfRule type="cellIs" dxfId="27" priority="36" operator="greaterThan">
      <formula>$D$14</formula>
    </cfRule>
  </conditionalFormatting>
  <conditionalFormatting sqref="F15:T15">
    <cfRule type="cellIs" dxfId="26" priority="31" operator="between">
      <formula>$E$15</formula>
      <formula>$D$15</formula>
    </cfRule>
    <cfRule type="cellIs" dxfId="25" priority="32" operator="lessThan">
      <formula>$E$15</formula>
    </cfRule>
    <cfRule type="cellIs" dxfId="24" priority="33" operator="greaterThan">
      <formula>$D$15</formula>
    </cfRule>
  </conditionalFormatting>
  <conditionalFormatting sqref="F25:T25">
    <cfRule type="cellIs" dxfId="23" priority="22" operator="between">
      <formula>$E$15</formula>
      <formula>$D$15</formula>
    </cfRule>
    <cfRule type="cellIs" dxfId="22" priority="23" operator="lessThan">
      <formula>$E$15</formula>
    </cfRule>
    <cfRule type="cellIs" dxfId="21" priority="24" operator="greaterThan">
      <formula>$D$15</formula>
    </cfRule>
  </conditionalFormatting>
  <conditionalFormatting sqref="F35:T35">
    <cfRule type="cellIs" dxfId="20" priority="19" operator="between">
      <formula>$E$15</formula>
      <formula>$D$15</formula>
    </cfRule>
    <cfRule type="cellIs" dxfId="19" priority="20" operator="lessThan">
      <formula>$E$15</formula>
    </cfRule>
    <cfRule type="cellIs" dxfId="18" priority="21" operator="greaterThan">
      <formula>$D$15</formula>
    </cfRule>
  </conditionalFormatting>
  <conditionalFormatting sqref="F24:T24">
    <cfRule type="cellIs" dxfId="17" priority="16" operator="between">
      <formula>$E$14</formula>
      <formula>$D$14</formula>
    </cfRule>
    <cfRule type="cellIs" dxfId="16" priority="17" operator="lessThan">
      <formula>$E$14</formula>
    </cfRule>
    <cfRule type="cellIs" dxfId="15" priority="18" operator="greaterThan">
      <formula>$D$14</formula>
    </cfRule>
  </conditionalFormatting>
  <conditionalFormatting sqref="G34:T34">
    <cfRule type="cellIs" dxfId="14" priority="13" operator="between">
      <formula>$E$14</formula>
      <formula>$D$14</formula>
    </cfRule>
    <cfRule type="cellIs" dxfId="13" priority="14" operator="lessThan">
      <formula>$E$14</formula>
    </cfRule>
    <cfRule type="cellIs" dxfId="12" priority="15" operator="greaterThan">
      <formula>$D$14</formula>
    </cfRule>
  </conditionalFormatting>
  <conditionalFormatting sqref="F34">
    <cfRule type="cellIs" dxfId="11" priority="10" operator="between">
      <formula>$E$14</formula>
      <formula>$D$14</formula>
    </cfRule>
    <cfRule type="cellIs" dxfId="10" priority="11" operator="lessThan">
      <formula>$E$14</formula>
    </cfRule>
    <cfRule type="cellIs" dxfId="9" priority="12" operator="greaterThan">
      <formula>$D$14</formula>
    </cfRule>
  </conditionalFormatting>
  <conditionalFormatting sqref="F16:T16">
    <cfRule type="cellIs" dxfId="8" priority="9" operator="greaterThan">
      <formula>$D$16</formula>
    </cfRule>
    <cfRule type="cellIs" dxfId="7" priority="8" operator="lessThan">
      <formula>$E$16</formula>
    </cfRule>
    <cfRule type="cellIs" dxfId="6" priority="7" operator="between">
      <formula>$E$16</formula>
      <formula>$D$16</formula>
    </cfRule>
  </conditionalFormatting>
  <conditionalFormatting sqref="F26:T26">
    <cfRule type="cellIs" dxfId="5" priority="4" operator="between">
      <formula>$E$16</formula>
      <formula>$D$16</formula>
    </cfRule>
    <cfRule type="cellIs" dxfId="4" priority="5" operator="lessThan">
      <formula>$E$16</formula>
    </cfRule>
    <cfRule type="cellIs" dxfId="3" priority="6" operator="greaterThan">
      <formula>$D$16</formula>
    </cfRule>
  </conditionalFormatting>
  <conditionalFormatting sqref="F36:T36">
    <cfRule type="cellIs" dxfId="2" priority="1" operator="between">
      <formula>$E$16</formula>
      <formula>$D$16</formula>
    </cfRule>
    <cfRule type="cellIs" dxfId="1" priority="2" operator="lessThan">
      <formula>$E$16</formula>
    </cfRule>
    <cfRule type="cellIs" dxfId="0" priority="3" operator="greaterThan">
      <formula>$D$16</formula>
    </cfRule>
  </conditionalFormatting>
  <pageMargins left="0.7" right="0.7" top="0.75" bottom="0.75" header="0.3" footer="0.3"/>
  <pageSetup scale="68" fitToHeight="0" orientation="landscape" r:id="rId1"/>
  <headerFooter>
    <oddHeader>&amp;R&amp;9Demco
Record: QR00579 - Demco ISIR
05/20 Rev 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O11" sqref="O11"/>
    </sheetView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26BC-BEEE-4C0C-91BD-23A8A2668E27}">
  <sheetPr codeName="Sheet4"/>
  <dimension ref="A1:I7"/>
  <sheetViews>
    <sheetView workbookViewId="0">
      <selection activeCell="B2" sqref="B2:I2"/>
    </sheetView>
  </sheetViews>
  <sheetFormatPr baseColWidth="10" defaultColWidth="9.1640625" defaultRowHeight="13" x14ac:dyDescent="0.15"/>
  <cols>
    <col min="1" max="16384" width="9.1640625" style="5"/>
  </cols>
  <sheetData>
    <row r="1" spans="1:9" ht="18" x14ac:dyDescent="0.2">
      <c r="A1" s="88" t="s">
        <v>89</v>
      </c>
    </row>
    <row r="2" spans="1:9" ht="30" customHeight="1" x14ac:dyDescent="0.2">
      <c r="A2" s="89">
        <v>1</v>
      </c>
      <c r="B2" s="161" t="s">
        <v>92</v>
      </c>
      <c r="C2" s="161"/>
      <c r="D2" s="161"/>
      <c r="E2" s="161"/>
      <c r="F2" s="161"/>
      <c r="G2" s="161"/>
      <c r="H2" s="161"/>
      <c r="I2" s="161"/>
    </row>
    <row r="3" spans="1:9" ht="16" x14ac:dyDescent="0.2">
      <c r="A3" s="89"/>
      <c r="B3" s="89"/>
      <c r="C3" s="89"/>
      <c r="D3" s="89"/>
      <c r="E3" s="89"/>
      <c r="F3" s="89"/>
      <c r="G3" s="89"/>
      <c r="H3" s="89"/>
    </row>
    <row r="4" spans="1:9" ht="16" x14ac:dyDescent="0.2">
      <c r="A4" s="89">
        <v>2</v>
      </c>
      <c r="B4" s="160" t="s">
        <v>90</v>
      </c>
      <c r="C4" s="160"/>
      <c r="D4" s="160"/>
      <c r="E4" s="160"/>
      <c r="F4" s="160"/>
      <c r="G4" s="160"/>
      <c r="H4" s="160"/>
    </row>
    <row r="5" spans="1:9" ht="16" x14ac:dyDescent="0.2">
      <c r="A5" s="89"/>
      <c r="B5" s="160"/>
      <c r="C5" s="160"/>
      <c r="D5" s="160"/>
      <c r="E5" s="160"/>
      <c r="F5" s="160"/>
      <c r="G5" s="160"/>
      <c r="H5" s="160"/>
    </row>
    <row r="6" spans="1:9" ht="16" x14ac:dyDescent="0.2">
      <c r="A6" s="89"/>
      <c r="B6" s="90"/>
      <c r="C6" s="90"/>
      <c r="D6" s="90"/>
      <c r="E6" s="90"/>
      <c r="F6" s="90"/>
      <c r="G6" s="90"/>
      <c r="H6" s="90"/>
    </row>
    <row r="7" spans="1:9" ht="16" x14ac:dyDescent="0.2">
      <c r="A7" s="89"/>
    </row>
  </sheetData>
  <mergeCells count="2">
    <mergeCell ref="B4:H5"/>
    <mergeCell ref="B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607F0741044E802FCE4AA8809DA0" ma:contentTypeVersion="20" ma:contentTypeDescription="Create a new document." ma:contentTypeScope="" ma:versionID="52874ef4db4c00ee5a53feb2169e2943">
  <xsd:schema xmlns:xsd="http://www.w3.org/2001/XMLSchema" xmlns:xs="http://www.w3.org/2001/XMLSchema" xmlns:p="http://schemas.microsoft.com/office/2006/metadata/properties" xmlns:ns2="98509ebc-8f9d-417f-bca8-7071f6ee70ad" xmlns:ns3="bea38d3c-23df-4c9e-99c0-80003a183f25" targetNamespace="http://schemas.microsoft.com/office/2006/metadata/properties" ma:root="true" ma:fieldsID="b0fa7b665a7d517de892e1346e58be41" ns2:_="" ns3:_="">
    <xsd:import namespace="98509ebc-8f9d-417f-bca8-7071f6ee70ad"/>
    <xsd:import namespace="bea38d3c-23df-4c9e-99c0-80003a183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9ebc-8f9d-417f-bca8-7071f6ee7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8bf94de-279d-46de-a1c8-38f002d627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d3c-23df-4c9e-99c0-80003a183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1719534-c56f-49ae-8d60-4f23f43787d6}" ma:internalName="TaxCatchAll" ma:showField="CatchAllData" ma:web="bea38d3c-23df-4c9e-99c0-80003a183f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2D6CD5-B3F9-4CBC-9FBD-E9028802D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09ebc-8f9d-417f-bca8-7071f6ee70ad"/>
    <ds:schemaRef ds:uri="bea38d3c-23df-4c9e-99c0-80003a183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5B504-C13B-44FC-892F-F6A038742A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(L1)First&amp;Last (ISIR)</vt:lpstr>
      <vt:lpstr>(L2) Process Capability (ISIR)</vt:lpstr>
      <vt:lpstr>Highlighted Print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Janna Rohde</cp:lastModifiedBy>
  <cp:lastPrinted>2021-07-12T12:47:41Z</cp:lastPrinted>
  <dcterms:created xsi:type="dcterms:W3CDTF">1999-12-30T17:05:59Z</dcterms:created>
  <dcterms:modified xsi:type="dcterms:W3CDTF">2022-07-14T18:50:00Z</dcterms:modified>
</cp:coreProperties>
</file>