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280" windowWidth="21840" windowHeight="13140" activeTab="0"/>
  </bookViews>
  <sheets>
    <sheet name="(L1)First&amp;Last (ISIR)" sheetId="1" r:id="rId1"/>
    <sheet name="(L2) Process capability (ISIR)" sheetId="2" r:id="rId2"/>
    <sheet name="Highlighted Print" sheetId="3" r:id="rId3"/>
    <sheet name="Notes" sheetId="4" r:id="rId4"/>
  </sheets>
  <definedNames>
    <definedName name="_xlnm.Print_Area" localSheetId="1">'(L2) Process capability (ISIR)'!$A:$V</definedName>
  </definedNames>
  <calcPr fullCalcOnLoad="1"/>
</workbook>
</file>

<file path=xl/sharedStrings.xml><?xml version="1.0" encoding="utf-8"?>
<sst xmlns="http://schemas.openxmlformats.org/spreadsheetml/2006/main" count="251" uniqueCount="103">
  <si>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</si>
  <si>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</si>
  <si>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</si>
  <si>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</si>
  <si>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</si>
  <si>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</si>
  <si>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</si>
  <si>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</si>
  <si>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</si>
  <si>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</si>
  <si>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</si>
  <si>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</si>
  <si>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</si>
  <si>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F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</si>
  <si>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</si>
  <si>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</si>
  <si>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</si>
  <si>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</si>
  <si>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</si>
  <si>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</si>
  <si>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</si>
  <si>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</si>
  <si>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</si>
  <si>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</si>
  <si>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</si>
  <si>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</si>
  <si>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</si>
  <si>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</si>
  <si>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</si>
  <si>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</si>
  <si>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</si>
  <si>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</si>
  <si>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</si>
  <si>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</si>
  <si>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</si>
  <si>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</si>
  <si>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</si>
  <si>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</si>
  <si>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</si>
  <si>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</si>
  <si>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</si>
  <si>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</si>
  <si>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</si>
  <si>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</si>
  <si>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</si>
  <si>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</si>
  <si>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</si>
  <si>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</si>
  <si>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</si>
  <si>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</si>
  <si>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</si>
  <si>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</si>
  <si>
    <r>
      <t>Sample #14</t>
    </r>
  </si>
  <si>
    <r>
      <t>Sample #13</t>
    </r>
  </si>
  <si>
    <r>
      <t>Sample #12</t>
    </r>
  </si>
  <si>
    <r>
      <t>Sample #11</t>
    </r>
  </si>
  <si>
    <r>
      <t>Sample #10</t>
    </r>
  </si>
  <si>
    <r>
      <t>Sample #9</t>
    </r>
  </si>
  <si>
    <r>
      <t>Sample #8</t>
    </r>
  </si>
  <si>
    <r>
      <t>Sample #7</t>
    </r>
  </si>
  <si>
    <r>
      <t>Sample #6</t>
    </r>
  </si>
  <si>
    <r>
      <t>Sample #5</t>
    </r>
  </si>
  <si>
    <r>
      <t>Sample #4</t>
    </r>
  </si>
  <si>
    <r>
      <t>Sample #3</t>
    </r>
  </si>
  <si>
    <r>
      <t>Sample #2</t>
    </r>
  </si>
  <si>
    <t xml:space="preserve">Sample #1 </t>
  </si>
  <si>
    <t>PO #</t>
  </si>
  <si>
    <t>Lot #</t>
  </si>
  <si>
    <t>Highlighted feature</t>
  </si>
  <si>
    <r>
      <rPr>
        <b/>
        <u val="single"/>
        <sz val="14"/>
        <rFont val="Arial"/>
        <family val="2"/>
      </rPr>
      <t>Level 2 (ISIR) Initial Sample Inspection Repor</t>
    </r>
    <r>
      <rPr>
        <u val="single"/>
        <sz val="14"/>
        <rFont val="Arial"/>
        <family val="2"/>
      </rPr>
      <t>t</t>
    </r>
  </si>
  <si>
    <r>
      <rPr>
        <b/>
        <u val="single"/>
        <sz val="14"/>
        <rFont val="Arial"/>
        <family val="2"/>
      </rPr>
      <t xml:space="preserve"> Level 1 (ISIR) Initial Sample Inspection Repor</t>
    </r>
    <r>
      <rPr>
        <u val="single"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</si>
  <si>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</si>
  <si>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</si>
  <si>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</si>
  <si>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</si>
  <si>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</si>
  <si>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</si>
  <si>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</si>
  <si>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</si>
  <si>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</si>
  <si>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indexed="55"/>
        <rFont val="Arial"/>
        <family val="2"/>
      </rPr>
      <t>(</t>
    </r>
    <r>
      <rPr>
        <sz val="10"/>
        <color indexed="55"/>
        <rFont val="Arial"/>
        <family val="2"/>
      </rPr>
      <t>example:#2 &amp; #3 used)</t>
    </r>
    <r>
      <rPr>
        <sz val="14"/>
        <color indexed="55"/>
        <rFont val="Arial"/>
        <family val="2"/>
      </rPr>
      <t xml:space="preserve"> </t>
    </r>
  </si>
  <si>
    <r>
      <rPr>
        <b/>
        <u val="single"/>
        <sz val="12"/>
        <rFont val="Arial"/>
        <family val="2"/>
      </rPr>
      <t xml:space="preserve">Tooling/Cavity # </t>
    </r>
    <r>
      <rPr>
        <b/>
        <u val="single"/>
        <sz val="10"/>
        <color indexed="55"/>
        <rFont val="Arial"/>
        <family val="2"/>
      </rPr>
      <t xml:space="preserve">if </t>
    </r>
    <r>
      <rPr>
        <b/>
        <u val="single"/>
        <sz val="8"/>
        <color indexed="55"/>
        <rFont val="Arial"/>
        <family val="2"/>
      </rPr>
      <t>applicable</t>
    </r>
    <r>
      <rPr>
        <b/>
        <u val="single"/>
        <sz val="9"/>
        <color indexed="55"/>
        <rFont val="Arial"/>
        <family val="2"/>
      </rPr>
      <t xml:space="preserve"> </t>
    </r>
    <r>
      <rPr>
        <b/>
        <u val="single"/>
        <sz val="11"/>
        <color indexed="55"/>
        <rFont val="Arial"/>
        <family val="2"/>
      </rPr>
      <t>(         )</t>
    </r>
  </si>
  <si>
    <t>*E.</t>
  </si>
  <si>
    <t>H.</t>
  </si>
  <si>
    <r>
      <rPr>
        <b/>
        <u val="single"/>
        <sz val="8"/>
        <rFont val="Arial"/>
        <family val="2"/>
      </rPr>
      <t xml:space="preserve">Input </t>
    </r>
    <r>
      <rPr>
        <b/>
        <u val="single"/>
        <sz val="10"/>
        <rFont val="Arial"/>
        <family val="2"/>
      </rPr>
      <t>Actual Dimension</t>
    </r>
  </si>
  <si>
    <r>
      <t xml:space="preserve">Part #   </t>
    </r>
    <r>
      <rPr>
        <b/>
        <sz val="14"/>
        <rFont val="Arial"/>
        <family val="2"/>
      </rPr>
      <t>69848</t>
    </r>
    <r>
      <rPr>
        <b/>
        <sz val="12"/>
        <rFont val="Arial"/>
        <family val="2"/>
      </rPr>
      <t xml:space="preserve">            REV: A</t>
    </r>
  </si>
  <si>
    <t>Product Description: Latch Mount Casting</t>
  </si>
  <si>
    <t>+/- .030</t>
  </si>
  <si>
    <t>+/- .010</t>
  </si>
  <si>
    <t>NOTES:</t>
  </si>
  <si>
    <t>PLEASE REFER TO QP00225 'FAB TOLERANCES &amp; WORKMANSHIP STANDARDS ON SUPPLIER PORTAL PAGE</t>
  </si>
  <si>
    <t>*G.</t>
  </si>
  <si>
    <t>1ST AND LAST ISIR (L1) NEEDS TO BE DONE FOR ALL TOOLS/CAVITY USED WHEN RUNNING PRODUCTION RUN</t>
  </si>
  <si>
    <t>*THIS MUST BE COMPLETED FOR EACH TOOL/CAVITY USED DURING PRODUCTION RUN</t>
  </si>
  <si>
    <r>
      <t xml:space="preserve">Part #   </t>
    </r>
    <r>
      <rPr>
        <b/>
        <sz val="14"/>
        <rFont val="Arial"/>
        <family val="2"/>
      </rPr>
      <t>16285</t>
    </r>
    <r>
      <rPr>
        <b/>
        <sz val="12"/>
        <rFont val="Arial"/>
        <family val="2"/>
      </rPr>
      <t xml:space="preserve">              REV: -</t>
    </r>
  </si>
  <si>
    <t>Product Description: Bevel Gear 45 Teeth</t>
  </si>
  <si>
    <t>*H.</t>
  </si>
  <si>
    <t>.758 HEX</t>
  </si>
  <si>
    <t>74°</t>
  </si>
  <si>
    <t>+/- 1°</t>
  </si>
  <si>
    <t>73°</t>
  </si>
  <si>
    <t>75°</t>
  </si>
  <si>
    <t>*F.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</si>
</sst>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1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u val="single"/>
      <sz val="8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11"/>
      <color indexed="55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10" xfId="55" applyFont="1" applyBorder="1">
      <alignment/>
      <protection/>
    </xf>
    <xf numFmtId="0" fontId="9" fillId="33" borderId="10" xfId="55" applyFont="1" applyFill="1" applyBorder="1">
      <alignment/>
      <protection/>
    </xf>
    <xf numFmtId="0" fontId="5" fillId="34" borderId="10" xfId="55" applyFont="1" applyFill="1" applyBorder="1" applyAlignment="1">
      <alignment horizontal="center"/>
      <protection/>
    </xf>
    <xf numFmtId="49" fontId="3" fillId="34" borderId="10" xfId="55" applyNumberFormat="1" applyFont="1" applyFill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7" fillId="0" borderId="11" xfId="55" applyFont="1" applyBorder="1" applyAlignment="1">
      <alignment horizontal="left"/>
      <protection/>
    </xf>
    <xf numFmtId="0" fontId="8" fillId="0" borderId="12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14" xfId="55" applyFont="1" applyBorder="1" applyAlignment="1">
      <alignment horizontal="center"/>
      <protection/>
    </xf>
    <xf numFmtId="0" fontId="2" fillId="33" borderId="15" xfId="0" applyFont="1" applyFill="1" applyBorder="1" applyAlignment="1">
      <alignment horizontal="center"/>
    </xf>
    <xf numFmtId="49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center"/>
    </xf>
    <xf numFmtId="164" fontId="2" fillId="34" borderId="18" xfId="0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wrapText="1"/>
    </xf>
    <xf numFmtId="164" fontId="2" fillId="33" borderId="18" xfId="0" applyNumberFormat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/>
    </xf>
    <xf numFmtId="2" fontId="0" fillId="0" borderId="10" xfId="55" applyNumberFormat="1" applyFont="1" applyBorder="1" applyAlignment="1">
      <alignment horizontal="center" vertical="center"/>
      <protection/>
    </xf>
    <xf numFmtId="2" fontId="0" fillId="33" borderId="10" xfId="55" applyNumberFormat="1" applyFont="1" applyFill="1" applyBorder="1" applyAlignment="1">
      <alignment horizontal="center" vertical="center"/>
      <protection/>
    </xf>
    <xf numFmtId="2" fontId="5" fillId="36" borderId="20" xfId="0" applyNumberFormat="1" applyFont="1" applyFill="1" applyBorder="1" applyAlignment="1">
      <alignment horizontal="center"/>
    </xf>
    <xf numFmtId="2" fontId="9" fillId="33" borderId="10" xfId="55" applyNumberFormat="1" applyFont="1" applyFill="1" applyBorder="1">
      <alignment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wrapText="1"/>
      <protection/>
    </xf>
    <xf numFmtId="0" fontId="5" fillId="39" borderId="10" xfId="55" applyFont="1" applyFill="1" applyBorder="1" applyAlignment="1">
      <alignment horizontal="center"/>
      <protection/>
    </xf>
    <xf numFmtId="49" fontId="3" fillId="39" borderId="10" xfId="55" applyNumberFormat="1" applyFont="1" applyFill="1" applyBorder="1" applyAlignment="1">
      <alignment horizontal="center"/>
      <protection/>
    </xf>
    <xf numFmtId="164" fontId="9" fillId="39" borderId="10" xfId="55" applyNumberFormat="1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 wrapText="1"/>
      <protection/>
    </xf>
    <xf numFmtId="2" fontId="0" fillId="0" borderId="20" xfId="55" applyNumberFormat="1" applyFont="1" applyBorder="1" applyAlignment="1">
      <alignment horizontal="center" vertical="center"/>
      <protection/>
    </xf>
    <xf numFmtId="0" fontId="6" fillId="8" borderId="22" xfId="55" applyFont="1" applyFill="1" applyBorder="1" applyAlignment="1">
      <alignment horizontal="left" vertical="center" wrapText="1"/>
      <protection/>
    </xf>
    <xf numFmtId="0" fontId="6" fillId="8" borderId="20" xfId="55" applyFont="1" applyFill="1" applyBorder="1" applyAlignment="1">
      <alignment horizontal="center" vertical="center" wrapText="1"/>
      <protection/>
    </xf>
    <xf numFmtId="0" fontId="9" fillId="8" borderId="10" xfId="55" applyFont="1" applyFill="1" applyBorder="1">
      <alignment/>
      <protection/>
    </xf>
    <xf numFmtId="0" fontId="7" fillId="0" borderId="10" xfId="55" applyFont="1" applyBorder="1" applyAlignment="1">
      <alignment horizontal="left"/>
      <protection/>
    </xf>
    <xf numFmtId="0" fontId="3" fillId="34" borderId="14" xfId="0" applyFont="1" applyFill="1" applyBorder="1" applyAlignment="1">
      <alignment horizontal="center"/>
    </xf>
    <xf numFmtId="49" fontId="0" fillId="35" borderId="23" xfId="0" applyNumberFormat="1" applyFill="1" applyBorder="1" applyAlignment="1">
      <alignment horizontal="left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49" fontId="0" fillId="0" borderId="10" xfId="55" applyNumberFormat="1" applyFont="1" applyFill="1" applyBorder="1" applyAlignment="1">
      <alignment horizontal="center"/>
      <protection/>
    </xf>
    <xf numFmtId="49" fontId="0" fillId="0" borderId="10" xfId="55" applyNumberFormat="1" applyFont="1" applyFill="1" applyBorder="1" applyAlignment="1">
      <alignment horizontal="center" wrapText="1"/>
      <protection/>
    </xf>
    <xf numFmtId="49" fontId="0" fillId="35" borderId="26" xfId="0" applyNumberFormat="1" applyFill="1" applyBorder="1" applyAlignment="1">
      <alignment/>
    </xf>
    <xf numFmtId="49" fontId="0" fillId="35" borderId="26" xfId="0" applyNumberFormat="1" applyFont="1" applyFill="1" applyBorder="1" applyAlignment="1">
      <alignment horizontal="left"/>
    </xf>
    <xf numFmtId="164" fontId="0" fillId="34" borderId="27" xfId="0" applyNumberFormat="1" applyFont="1" applyFill="1" applyBorder="1" applyAlignment="1">
      <alignment horizontal="center"/>
    </xf>
    <xf numFmtId="49" fontId="0" fillId="0" borderId="28" xfId="55" applyNumberFormat="1" applyFont="1" applyFill="1" applyBorder="1" applyAlignment="1">
      <alignment horizontal="center"/>
      <protection/>
    </xf>
    <xf numFmtId="49" fontId="0" fillId="35" borderId="10" xfId="0" applyNumberForma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40" borderId="19" xfId="0" applyFill="1" applyBorder="1" applyAlignment="1">
      <alignment/>
    </xf>
    <xf numFmtId="164" fontId="3" fillId="40" borderId="29" xfId="0" applyNumberFormat="1" applyFont="1" applyFill="1" applyBorder="1" applyAlignment="1">
      <alignment horizontal="center"/>
    </xf>
    <xf numFmtId="49" fontId="3" fillId="40" borderId="29" xfId="0" applyNumberFormat="1" applyFont="1" applyFill="1" applyBorder="1" applyAlignment="1">
      <alignment horizontal="center"/>
    </xf>
    <xf numFmtId="164" fontId="0" fillId="40" borderId="29" xfId="0" applyNumberFormat="1" applyFill="1" applyBorder="1" applyAlignment="1">
      <alignment horizontal="center"/>
    </xf>
    <xf numFmtId="2" fontId="0" fillId="40" borderId="29" xfId="0" applyNumberFormat="1" applyFont="1" applyFill="1" applyBorder="1" applyAlignment="1">
      <alignment horizontal="center"/>
    </xf>
    <xf numFmtId="49" fontId="0" fillId="40" borderId="30" xfId="0" applyNumberFormat="1" applyFill="1" applyBorder="1" applyAlignment="1">
      <alignment horizontal="left"/>
    </xf>
    <xf numFmtId="0" fontId="5" fillId="36" borderId="20" xfId="0" applyFont="1" applyFill="1" applyBorder="1" applyAlignment="1">
      <alignment horizontal="center"/>
    </xf>
    <xf numFmtId="164" fontId="60" fillId="37" borderId="18" xfId="0" applyNumberFormat="1" applyFont="1" applyFill="1" applyBorder="1" applyAlignment="1">
      <alignment horizontal="center"/>
    </xf>
    <xf numFmtId="164" fontId="60" fillId="38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 wrapText="1"/>
    </xf>
    <xf numFmtId="49" fontId="3" fillId="34" borderId="28" xfId="55" applyNumberFormat="1" applyFont="1" applyFill="1" applyBorder="1" applyAlignment="1">
      <alignment horizontal="center"/>
      <protection/>
    </xf>
    <xf numFmtId="164" fontId="3" fillId="34" borderId="10" xfId="0" applyNumberFormat="1" applyFont="1" applyFill="1" applyBorder="1" applyAlignment="1">
      <alignment horizontal="center"/>
    </xf>
    <xf numFmtId="49" fontId="3" fillId="0" borderId="28" xfId="55" applyNumberFormat="1" applyFont="1" applyFill="1" applyBorder="1" applyAlignment="1">
      <alignment horizontal="center"/>
      <protection/>
    </xf>
    <xf numFmtId="49" fontId="3" fillId="0" borderId="10" xfId="55" applyNumberFormat="1" applyFont="1" applyFill="1" applyBorder="1" applyAlignment="1">
      <alignment horizontal="center"/>
      <protection/>
    </xf>
    <xf numFmtId="49" fontId="3" fillId="0" borderId="10" xfId="55" applyNumberFormat="1" applyFont="1" applyFill="1" applyBorder="1" applyAlignment="1">
      <alignment horizontal="center" wrapText="1"/>
      <protection/>
    </xf>
    <xf numFmtId="164" fontId="3" fillId="35" borderId="10" xfId="0" applyNumberFormat="1" applyFont="1" applyFill="1" applyBorder="1" applyAlignment="1">
      <alignment horizontal="center"/>
    </xf>
    <xf numFmtId="164" fontId="3" fillId="35" borderId="31" xfId="0" applyNumberFormat="1" applyFont="1" applyFill="1" applyBorder="1" applyAlignment="1">
      <alignment horizontal="center"/>
    </xf>
    <xf numFmtId="0" fontId="11" fillId="0" borderId="10" xfId="55" applyFont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164" fontId="3" fillId="34" borderId="20" xfId="55" applyNumberFormat="1" applyFont="1" applyFill="1" applyBorder="1" applyAlignment="1">
      <alignment horizontal="center"/>
      <protection/>
    </xf>
    <xf numFmtId="164" fontId="3" fillId="0" borderId="28" xfId="55" applyNumberFormat="1" applyFont="1" applyFill="1" applyBorder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/>
      <protection/>
    </xf>
    <xf numFmtId="164" fontId="3" fillId="0" borderId="31" xfId="55" applyNumberFormat="1" applyFont="1" applyFill="1" applyBorder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 wrapText="1"/>
      <protection/>
    </xf>
    <xf numFmtId="164" fontId="3" fillId="0" borderId="31" xfId="55" applyNumberFormat="1" applyFont="1" applyFill="1" applyBorder="1" applyAlignment="1">
      <alignment horizontal="center" wrapText="1"/>
      <protection/>
    </xf>
    <xf numFmtId="164" fontId="0" fillId="0" borderId="28" xfId="55" applyNumberFormat="1" applyFont="1" applyFill="1" applyBorder="1" applyAlignment="1">
      <alignment horizontal="center"/>
      <protection/>
    </xf>
    <xf numFmtId="164" fontId="0" fillId="0" borderId="10" xfId="55" applyNumberFormat="1" applyFont="1" applyFill="1" applyBorder="1" applyAlignment="1">
      <alignment horizontal="center"/>
      <protection/>
    </xf>
    <xf numFmtId="164" fontId="0" fillId="0" borderId="31" xfId="55" applyNumberFormat="1" applyFont="1" applyFill="1" applyBorder="1" applyAlignment="1">
      <alignment horizontal="center"/>
      <protection/>
    </xf>
    <xf numFmtId="164" fontId="0" fillId="0" borderId="10" xfId="55" applyNumberFormat="1" applyFont="1" applyFill="1" applyBorder="1" applyAlignment="1">
      <alignment horizontal="center" wrapText="1"/>
      <protection/>
    </xf>
    <xf numFmtId="164" fontId="0" fillId="0" borderId="31" xfId="55" applyNumberFormat="1" applyFont="1" applyFill="1" applyBorder="1" applyAlignment="1">
      <alignment horizontal="center" wrapText="1"/>
      <protection/>
    </xf>
    <xf numFmtId="164" fontId="0" fillId="35" borderId="10" xfId="0" applyNumberFormat="1" applyFont="1" applyFill="1" applyBorder="1" applyAlignment="1">
      <alignment horizontal="center"/>
    </xf>
    <xf numFmtId="164" fontId="0" fillId="35" borderId="31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4" fillId="0" borderId="32" xfId="55" applyFont="1" applyBorder="1" applyAlignment="1">
      <alignment horizontal="center"/>
      <protection/>
    </xf>
    <xf numFmtId="0" fontId="0" fillId="0" borderId="32" xfId="55" applyBorder="1" applyAlignment="1">
      <alignment horizontal="center"/>
      <protection/>
    </xf>
    <xf numFmtId="0" fontId="0" fillId="0" borderId="33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34" xfId="55" applyBorder="1" applyAlignment="1">
      <alignment horizontal="center"/>
      <protection/>
    </xf>
    <xf numFmtId="0" fontId="0" fillId="0" borderId="35" xfId="55" applyBorder="1" applyAlignment="1">
      <alignment horizontal="center"/>
      <protection/>
    </xf>
    <xf numFmtId="0" fontId="0" fillId="0" borderId="36" xfId="55" applyBorder="1" applyAlignment="1">
      <alignment horizontal="center"/>
      <protection/>
    </xf>
    <xf numFmtId="0" fontId="10" fillId="39" borderId="13" xfId="55" applyFont="1" applyFill="1" applyBorder="1" applyAlignment="1">
      <alignment horizontal="left"/>
      <protection/>
    </xf>
    <xf numFmtId="0" fontId="10" fillId="39" borderId="0" xfId="55" applyFont="1" applyFill="1" applyBorder="1" applyAlignment="1">
      <alignment horizontal="left"/>
      <protection/>
    </xf>
    <xf numFmtId="0" fontId="10" fillId="39" borderId="34" xfId="55" applyFont="1" applyFill="1" applyBorder="1" applyAlignment="1">
      <alignment horizontal="left"/>
      <protection/>
    </xf>
    <xf numFmtId="0" fontId="5" fillId="0" borderId="37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5" fillId="0" borderId="38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7" fillId="0" borderId="17" xfId="55" applyFont="1" applyBorder="1" applyAlignment="1">
      <alignment horizontal="left"/>
      <protection/>
    </xf>
    <xf numFmtId="0" fontId="7" fillId="0" borderId="13" xfId="55" applyFont="1" applyBorder="1" applyAlignment="1">
      <alignment horizontal="left"/>
      <protection/>
    </xf>
    <xf numFmtId="0" fontId="0" fillId="0" borderId="0" xfId="0" applyBorder="1" applyAlignment="1">
      <alignment/>
    </xf>
    <xf numFmtId="164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 horizontal="left"/>
    </xf>
    <xf numFmtId="0" fontId="0" fillId="0" borderId="40" xfId="0" applyBorder="1" applyAlignment="1">
      <alignment/>
    </xf>
    <xf numFmtId="0" fontId="16" fillId="0" borderId="41" xfId="55" applyFont="1" applyBorder="1" applyAlignment="1">
      <alignment horizontal="left"/>
      <protection/>
    </xf>
    <xf numFmtId="0" fontId="0" fillId="0" borderId="42" xfId="0" applyBorder="1" applyAlignment="1">
      <alignment horizontal="left"/>
    </xf>
    <xf numFmtId="164" fontId="12" fillId="0" borderId="40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11" xfId="0" applyFont="1" applyBorder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4" borderId="13" xfId="55" applyFont="1" applyFill="1" applyBorder="1" applyAlignment="1">
      <alignment horizontal="center"/>
      <protection/>
    </xf>
    <xf numFmtId="0" fontId="13" fillId="34" borderId="0" xfId="55" applyFont="1" applyFill="1" applyAlignment="1">
      <alignment horizontal="center"/>
      <protection/>
    </xf>
    <xf numFmtId="0" fontId="13" fillId="34" borderId="34" xfId="55" applyFont="1" applyFill="1" applyBorder="1" applyAlignment="1">
      <alignment horizontal="center"/>
      <protection/>
    </xf>
    <xf numFmtId="0" fontId="3" fillId="8" borderId="31" xfId="55" applyFont="1" applyFill="1" applyBorder="1" applyAlignment="1">
      <alignment horizontal="center" wrapText="1"/>
      <protection/>
    </xf>
    <xf numFmtId="0" fontId="0" fillId="8" borderId="42" xfId="0" applyFill="1" applyBorder="1" applyAlignment="1">
      <alignment horizontal="center" wrapText="1"/>
    </xf>
    <xf numFmtId="0" fontId="7" fillId="41" borderId="31" xfId="55" applyFont="1" applyFill="1" applyBorder="1" applyAlignment="1">
      <alignment horizontal="left"/>
      <protection/>
    </xf>
    <xf numFmtId="0" fontId="0" fillId="41" borderId="42" xfId="0" applyFill="1" applyBorder="1" applyAlignment="1">
      <alignment horizontal="left"/>
    </xf>
    <xf numFmtId="0" fontId="0" fillId="41" borderId="44" xfId="0" applyFill="1" applyBorder="1" applyAlignment="1">
      <alignment horizontal="left"/>
    </xf>
    <xf numFmtId="0" fontId="5" fillId="0" borderId="31" xfId="55" applyFont="1" applyBorder="1" applyAlignment="1">
      <alignment horizontal="left"/>
      <protection/>
    </xf>
    <xf numFmtId="0" fontId="5" fillId="0" borderId="42" xfId="55" applyFont="1" applyBorder="1" applyAlignment="1">
      <alignment horizontal="left"/>
      <protection/>
    </xf>
    <xf numFmtId="0" fontId="5" fillId="0" borderId="44" xfId="55" applyFont="1" applyBorder="1" applyAlignment="1">
      <alignment horizontal="left"/>
      <protection/>
    </xf>
    <xf numFmtId="0" fontId="5" fillId="0" borderId="32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10" fillId="39" borderId="0" xfId="55" applyFont="1" applyFill="1" applyAlignment="1">
      <alignment horizontal="center"/>
      <protection/>
    </xf>
    <xf numFmtId="0" fontId="7" fillId="0" borderId="31" xfId="55" applyFont="1" applyBorder="1" applyAlignment="1">
      <alignment horizontal="left"/>
      <protection/>
    </xf>
    <xf numFmtId="0" fontId="7" fillId="0" borderId="42" xfId="55" applyFont="1" applyBorder="1" applyAlignment="1">
      <alignment horizontal="left"/>
      <protection/>
    </xf>
    <xf numFmtId="0" fontId="7" fillId="0" borderId="11" xfId="55" applyFont="1" applyBorder="1" applyAlignment="1">
      <alignment horizontal="left"/>
      <protection/>
    </xf>
    <xf numFmtId="0" fontId="7" fillId="0" borderId="38" xfId="55" applyFont="1" applyBorder="1" applyAlignment="1">
      <alignment horizontal="left"/>
      <protection/>
    </xf>
    <xf numFmtId="0" fontId="7" fillId="0" borderId="11" xfId="55" applyFont="1" applyBorder="1" applyAlignment="1">
      <alignment horizontal="right"/>
      <protection/>
    </xf>
    <xf numFmtId="0" fontId="7" fillId="0" borderId="38" xfId="55" applyFont="1" applyBorder="1" applyAlignment="1">
      <alignment horizontal="right"/>
      <protection/>
    </xf>
    <xf numFmtId="0" fontId="0" fillId="0" borderId="42" xfId="55" applyBorder="1">
      <alignment/>
      <protection/>
    </xf>
    <xf numFmtId="0" fontId="0" fillId="0" borderId="44" xfId="55" applyBorder="1">
      <alignment/>
      <protection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209550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0</xdr:row>
      <xdr:rowOff>0</xdr:rowOff>
    </xdr:from>
    <xdr:to>
      <xdr:col>21</xdr:col>
      <xdr:colOff>504825</xdr:colOff>
      <xdr:row>29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0"/>
          <a:ext cx="7629525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85725</xdr:rowOff>
    </xdr:from>
    <xdr:to>
      <xdr:col>4</xdr:col>
      <xdr:colOff>66675</xdr:colOff>
      <xdr:row>2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895475" y="276225"/>
          <a:ext cx="495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3</xdr:col>
      <xdr:colOff>0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447675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34275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7"/>
  <sheetViews>
    <sheetView tabSelected="1" view="pageLayout" zoomScaleNormal="84" workbookViewId="0" topLeftCell="A1">
      <selection activeCell="Q31" sqref="Q31"/>
    </sheetView>
  </sheetViews>
  <sheetFormatPr defaultColWidth="8.8515625" defaultRowHeight="12.75"/>
  <cols>
    <col min="1" max="1" width="11.421875" style="0" customWidth="1"/>
    <col min="2" max="2" width="14.421875" style="1" customWidth="1"/>
    <col min="3" max="3" width="11.140625" style="0" customWidth="1"/>
    <col min="4" max="6" width="12.421875" style="1" customWidth="1"/>
    <col min="7" max="7" width="13.8515625" style="0" customWidth="1"/>
    <col min="8" max="8" width="27.140625" style="0" customWidth="1"/>
  </cols>
  <sheetData>
    <row r="1" spans="1:8" ht="11.25" customHeight="1">
      <c r="A1" s="18"/>
      <c r="B1" s="96" t="s">
        <v>73</v>
      </c>
      <c r="C1" s="97"/>
      <c r="D1" s="97"/>
      <c r="E1" s="97"/>
      <c r="F1" s="97"/>
      <c r="G1" s="97"/>
      <c r="H1" s="98"/>
    </row>
    <row r="2" spans="1:8" ht="15">
      <c r="A2" s="17"/>
      <c r="B2" s="99"/>
      <c r="C2" s="99"/>
      <c r="D2" s="99"/>
      <c r="E2" s="99"/>
      <c r="F2" s="99"/>
      <c r="G2" s="99"/>
      <c r="H2" s="100"/>
    </row>
    <row r="3" spans="1:8" ht="15.75" thickBot="1">
      <c r="A3" s="15"/>
      <c r="B3" s="101"/>
      <c r="C3" s="101"/>
      <c r="D3" s="101"/>
      <c r="E3" s="101"/>
      <c r="F3" s="101"/>
      <c r="G3" s="101"/>
      <c r="H3" s="102"/>
    </row>
    <row r="4" spans="1:8" ht="18">
      <c r="A4" s="103" t="s">
        <v>70</v>
      </c>
      <c r="B4" s="104"/>
      <c r="C4" s="104"/>
      <c r="D4" s="104"/>
      <c r="E4" s="104"/>
      <c r="F4" s="104"/>
      <c r="G4" s="104"/>
      <c r="H4" s="105"/>
    </row>
    <row r="5" spans="1:8" ht="18">
      <c r="A5" s="126" t="s">
        <v>93</v>
      </c>
      <c r="B5" s="127"/>
      <c r="C5" s="127"/>
      <c r="D5" s="127"/>
      <c r="E5" s="127"/>
      <c r="F5" s="127"/>
      <c r="G5" s="127"/>
      <c r="H5" s="128"/>
    </row>
    <row r="6" spans="1:8" ht="18">
      <c r="A6" s="119" t="s">
        <v>4</v>
      </c>
      <c r="B6" s="120"/>
      <c r="C6" s="120"/>
      <c r="D6" s="117" t="s">
        <v>72</v>
      </c>
      <c r="E6" s="118"/>
      <c r="F6" s="118"/>
      <c r="G6" s="121" t="s">
        <v>3</v>
      </c>
      <c r="H6" s="122"/>
    </row>
    <row r="7" spans="1:8" ht="18">
      <c r="A7" s="106" t="s">
        <v>94</v>
      </c>
      <c r="B7" s="107"/>
      <c r="C7" s="107"/>
      <c r="D7" s="108"/>
      <c r="E7" s="109" t="s">
        <v>95</v>
      </c>
      <c r="F7" s="110"/>
      <c r="G7" s="110"/>
      <c r="H7" s="111"/>
    </row>
    <row r="8" spans="1:8" ht="18.75" thickBot="1">
      <c r="A8" s="112" t="s">
        <v>66</v>
      </c>
      <c r="B8" s="113"/>
      <c r="C8" s="113"/>
      <c r="D8" s="113"/>
      <c r="E8" s="114" t="s">
        <v>67</v>
      </c>
      <c r="F8" s="115"/>
      <c r="G8" s="115"/>
      <c r="H8" s="116"/>
    </row>
    <row r="9" spans="1:8" ht="39" thickBot="1">
      <c r="A9" s="65" t="s">
        <v>68</v>
      </c>
      <c r="B9" s="66" t="s">
        <v>0</v>
      </c>
      <c r="C9" s="27" t="s">
        <v>5</v>
      </c>
      <c r="D9" s="63" t="s">
        <v>6</v>
      </c>
      <c r="E9" s="64" t="s">
        <v>7</v>
      </c>
      <c r="F9" s="23" t="s">
        <v>84</v>
      </c>
      <c r="G9" s="24" t="s">
        <v>74</v>
      </c>
      <c r="H9" s="19" t="s">
        <v>2</v>
      </c>
    </row>
    <row r="10" spans="1:8" ht="18.75" thickBot="1">
      <c r="A10" s="124" t="s">
        <v>75</v>
      </c>
      <c r="B10" s="125"/>
      <c r="C10" s="125"/>
      <c r="D10" s="125"/>
      <c r="E10" s="125"/>
      <c r="F10" s="125"/>
      <c r="G10" s="93" t="s">
        <v>81</v>
      </c>
      <c r="H10" s="94"/>
    </row>
    <row r="11" spans="1:8" ht="15" customHeight="1">
      <c r="A11" s="44" t="s">
        <v>8</v>
      </c>
      <c r="B11" s="71" t="s">
        <v>97</v>
      </c>
      <c r="C11" s="53" t="s">
        <v>88</v>
      </c>
      <c r="D11" s="86">
        <v>0.768</v>
      </c>
      <c r="E11" s="86">
        <v>0.748</v>
      </c>
      <c r="F11" s="52"/>
      <c r="G11" s="67"/>
      <c r="H11" s="45"/>
    </row>
    <row r="12" spans="1:8" ht="15" customHeight="1">
      <c r="A12" s="46" t="s">
        <v>9</v>
      </c>
      <c r="B12" s="9" t="s">
        <v>98</v>
      </c>
      <c r="C12" s="48" t="s">
        <v>99</v>
      </c>
      <c r="D12" s="87" t="s">
        <v>101</v>
      </c>
      <c r="E12" s="88" t="s">
        <v>100</v>
      </c>
      <c r="F12" s="22"/>
      <c r="G12" s="67"/>
      <c r="H12" s="50"/>
    </row>
    <row r="13" spans="1:8" ht="15" customHeight="1">
      <c r="A13" s="46" t="s">
        <v>10</v>
      </c>
      <c r="B13" s="80">
        <v>0.9</v>
      </c>
      <c r="C13" s="49" t="s">
        <v>87</v>
      </c>
      <c r="D13" s="89">
        <v>0.93</v>
      </c>
      <c r="E13" s="90">
        <v>0.87</v>
      </c>
      <c r="F13" s="22"/>
      <c r="G13" s="67"/>
      <c r="H13" s="50"/>
    </row>
    <row r="14" spans="1:8" ht="15" customHeight="1">
      <c r="A14" s="46" t="s">
        <v>11</v>
      </c>
      <c r="B14" s="80">
        <v>2.689</v>
      </c>
      <c r="C14" s="48" t="s">
        <v>88</v>
      </c>
      <c r="D14" s="90">
        <v>2.699</v>
      </c>
      <c r="E14" s="89">
        <v>2.679</v>
      </c>
      <c r="F14" s="22"/>
      <c r="G14" s="62"/>
      <c r="H14" s="50"/>
    </row>
    <row r="15" spans="1:8" ht="15" customHeight="1">
      <c r="A15" s="46" t="s">
        <v>12</v>
      </c>
      <c r="B15" s="80">
        <v>1.824</v>
      </c>
      <c r="C15" s="48" t="s">
        <v>88</v>
      </c>
      <c r="D15" s="89">
        <v>1.834</v>
      </c>
      <c r="E15" s="90">
        <v>1.814</v>
      </c>
      <c r="F15" s="22"/>
      <c r="G15" s="67"/>
      <c r="H15" s="50"/>
    </row>
    <row r="16" spans="1:8" ht="15" customHeight="1">
      <c r="A16" s="46" t="s">
        <v>13</v>
      </c>
      <c r="B16" s="80">
        <v>1.25</v>
      </c>
      <c r="C16" s="48" t="s">
        <v>87</v>
      </c>
      <c r="D16" s="89">
        <v>1.28</v>
      </c>
      <c r="E16" s="90">
        <v>1.22</v>
      </c>
      <c r="F16" s="22"/>
      <c r="G16" s="62"/>
      <c r="H16" s="50"/>
    </row>
    <row r="17" spans="1:8" s="2" customFormat="1" ht="15" customHeight="1">
      <c r="A17" s="47" t="s">
        <v>14</v>
      </c>
      <c r="B17" s="72">
        <v>0.66</v>
      </c>
      <c r="C17" s="48" t="s">
        <v>88</v>
      </c>
      <c r="D17" s="91">
        <v>0.67</v>
      </c>
      <c r="E17" s="92">
        <v>0.65</v>
      </c>
      <c r="F17" s="22"/>
      <c r="G17" s="62"/>
      <c r="H17" s="51"/>
    </row>
    <row r="18" spans="1:8" s="2" customFormat="1" ht="16.5" thickBot="1">
      <c r="A18" s="47" t="s">
        <v>83</v>
      </c>
      <c r="B18" s="72">
        <v>1.5</v>
      </c>
      <c r="C18" s="48" t="s">
        <v>87</v>
      </c>
      <c r="D18" s="91">
        <v>1.53</v>
      </c>
      <c r="E18" s="92">
        <v>1.47</v>
      </c>
      <c r="F18" s="22"/>
      <c r="G18" s="62"/>
      <c r="H18" s="51"/>
    </row>
    <row r="19" spans="1:8" s="2" customFormat="1" ht="39" thickBot="1">
      <c r="A19" s="25" t="s">
        <v>68</v>
      </c>
      <c r="B19" s="26" t="s">
        <v>0</v>
      </c>
      <c r="C19" s="27" t="s">
        <v>5</v>
      </c>
      <c r="D19" s="63" t="s">
        <v>6</v>
      </c>
      <c r="E19" s="64" t="s">
        <v>7</v>
      </c>
      <c r="F19" s="23" t="s">
        <v>1</v>
      </c>
      <c r="G19" s="24" t="s">
        <v>74</v>
      </c>
      <c r="H19" s="19" t="s">
        <v>2</v>
      </c>
    </row>
    <row r="20" spans="1:8" s="2" customFormat="1" ht="18.75" thickBot="1">
      <c r="A20" s="124" t="s">
        <v>76</v>
      </c>
      <c r="B20" s="125"/>
      <c r="C20" s="125"/>
      <c r="D20" s="125"/>
      <c r="E20" s="125"/>
      <c r="F20" s="125"/>
      <c r="G20" s="93" t="s">
        <v>81</v>
      </c>
      <c r="H20" s="94"/>
    </row>
    <row r="21" spans="1:8" s="2" customFormat="1" ht="15" customHeight="1">
      <c r="A21" s="44" t="s">
        <v>8</v>
      </c>
      <c r="B21" s="71" t="s">
        <v>97</v>
      </c>
      <c r="C21" s="53" t="s">
        <v>88</v>
      </c>
      <c r="D21" s="86">
        <v>0.768</v>
      </c>
      <c r="E21" s="86">
        <v>0.748</v>
      </c>
      <c r="F21" s="52"/>
      <c r="G21" s="67"/>
      <c r="H21" s="20"/>
    </row>
    <row r="22" spans="1:8" s="2" customFormat="1" ht="15" customHeight="1">
      <c r="A22" s="46" t="s">
        <v>9</v>
      </c>
      <c r="B22" s="9" t="s">
        <v>98</v>
      </c>
      <c r="C22" s="48" t="s">
        <v>99</v>
      </c>
      <c r="D22" s="87" t="s">
        <v>101</v>
      </c>
      <c r="E22" s="88" t="s">
        <v>100</v>
      </c>
      <c r="F22" s="22"/>
      <c r="G22" s="67"/>
      <c r="H22" s="21"/>
    </row>
    <row r="23" spans="1:8" s="2" customFormat="1" ht="15" customHeight="1">
      <c r="A23" s="46" t="s">
        <v>10</v>
      </c>
      <c r="B23" s="80">
        <v>0.9</v>
      </c>
      <c r="C23" s="49" t="s">
        <v>87</v>
      </c>
      <c r="D23" s="89">
        <v>0.93</v>
      </c>
      <c r="E23" s="90">
        <v>0.87</v>
      </c>
      <c r="F23" s="22"/>
      <c r="G23" s="67"/>
      <c r="H23" s="54"/>
    </row>
    <row r="24" spans="1:8" s="2" customFormat="1" ht="15" customHeight="1">
      <c r="A24" s="46" t="s">
        <v>11</v>
      </c>
      <c r="B24" s="80">
        <v>2.689</v>
      </c>
      <c r="C24" s="48" t="s">
        <v>88</v>
      </c>
      <c r="D24" s="90">
        <v>2.699</v>
      </c>
      <c r="E24" s="89">
        <v>2.679</v>
      </c>
      <c r="F24" s="22"/>
      <c r="G24" s="62"/>
      <c r="H24" s="55"/>
    </row>
    <row r="25" spans="1:8" s="2" customFormat="1" ht="15" customHeight="1">
      <c r="A25" s="46" t="s">
        <v>12</v>
      </c>
      <c r="B25" s="80">
        <v>1.824</v>
      </c>
      <c r="C25" s="48" t="s">
        <v>88</v>
      </c>
      <c r="D25" s="89">
        <v>1.834</v>
      </c>
      <c r="E25" s="90">
        <v>1.814</v>
      </c>
      <c r="F25" s="22"/>
      <c r="G25" s="67"/>
      <c r="H25" s="54"/>
    </row>
    <row r="26" spans="1:8" s="2" customFormat="1" ht="15" customHeight="1">
      <c r="A26" s="46" t="s">
        <v>13</v>
      </c>
      <c r="B26" s="80">
        <v>1.25</v>
      </c>
      <c r="C26" s="48" t="s">
        <v>87</v>
      </c>
      <c r="D26" s="89">
        <v>1.28</v>
      </c>
      <c r="E26" s="90">
        <v>1.22</v>
      </c>
      <c r="F26" s="22"/>
      <c r="G26" s="62"/>
      <c r="H26" s="54"/>
    </row>
    <row r="27" spans="1:8" s="2" customFormat="1" ht="15" customHeight="1">
      <c r="A27" s="47" t="s">
        <v>14</v>
      </c>
      <c r="B27" s="72">
        <v>0.66</v>
      </c>
      <c r="C27" s="48" t="s">
        <v>88</v>
      </c>
      <c r="D27" s="91">
        <v>0.67</v>
      </c>
      <c r="E27" s="92">
        <v>0.65</v>
      </c>
      <c r="F27" s="22"/>
      <c r="G27" s="62"/>
      <c r="H27" s="54"/>
    </row>
    <row r="28" spans="1:8" s="2" customFormat="1" ht="16.5" thickBot="1">
      <c r="A28" s="47" t="s">
        <v>83</v>
      </c>
      <c r="B28" s="72">
        <v>1.5</v>
      </c>
      <c r="C28" s="48" t="s">
        <v>87</v>
      </c>
      <c r="D28" s="91">
        <v>1.53</v>
      </c>
      <c r="E28" s="92">
        <v>1.47</v>
      </c>
      <c r="F28" s="22"/>
      <c r="G28" s="62"/>
      <c r="H28" s="54"/>
    </row>
    <row r="29" spans="1:8" ht="20.25" customHeight="1" thickBot="1">
      <c r="A29" s="56"/>
      <c r="B29" s="57"/>
      <c r="C29" s="58"/>
      <c r="D29" s="59"/>
      <c r="E29" s="59"/>
      <c r="F29" s="59"/>
      <c r="G29" s="60"/>
      <c r="H29" s="61"/>
    </row>
    <row r="30" spans="2:8" ht="15" customHeight="1">
      <c r="B30" s="123"/>
      <c r="C30" s="123"/>
      <c r="D30" s="123"/>
      <c r="E30" s="123"/>
      <c r="F30" s="123"/>
      <c r="G30" s="123"/>
      <c r="H30" s="123"/>
    </row>
    <row r="31" spans="2:8" ht="15" customHeight="1">
      <c r="B31" s="95"/>
      <c r="C31" s="95"/>
      <c r="D31" s="95"/>
      <c r="E31" s="95"/>
      <c r="F31" s="95"/>
      <c r="G31" s="95"/>
      <c r="H31" s="95"/>
    </row>
    <row r="32" ht="15" customHeight="1"/>
    <row r="33" ht="15" customHeight="1"/>
    <row r="34" ht="15" customHeight="1"/>
    <row r="35" ht="15" customHeight="1"/>
    <row r="36" ht="15" customHeight="1"/>
    <row r="37" spans="1:8" s="2" customFormat="1" ht="15" customHeight="1">
      <c r="A37"/>
      <c r="B37" s="1"/>
      <c r="C37"/>
      <c r="D37" s="1"/>
      <c r="E37" s="1"/>
      <c r="F37" s="1"/>
      <c r="G37"/>
      <c r="H37"/>
    </row>
    <row r="38" spans="1:8" s="2" customFormat="1" ht="15" customHeight="1">
      <c r="A38"/>
      <c r="B38" s="1"/>
      <c r="C38"/>
      <c r="D38" s="1"/>
      <c r="E38" s="1"/>
      <c r="F38" s="1"/>
      <c r="G38"/>
      <c r="H38"/>
    </row>
    <row r="39" spans="1:8" s="2" customFormat="1" ht="15" customHeight="1">
      <c r="A39"/>
      <c r="B39" s="1"/>
      <c r="C39"/>
      <c r="D39" s="1"/>
      <c r="E39" s="1"/>
      <c r="F39" s="1"/>
      <c r="G39"/>
      <c r="H39"/>
    </row>
    <row r="40" spans="1:8" s="2" customFormat="1" ht="15" customHeight="1">
      <c r="A40"/>
      <c r="B40" s="1"/>
      <c r="C40"/>
      <c r="D40" s="1"/>
      <c r="E40" s="1"/>
      <c r="F40" s="1"/>
      <c r="G40"/>
      <c r="H40"/>
    </row>
    <row r="41" spans="1:8" s="2" customFormat="1" ht="15" customHeight="1">
      <c r="A41"/>
      <c r="B41" s="1"/>
      <c r="C41"/>
      <c r="D41" s="1"/>
      <c r="E41" s="1"/>
      <c r="F41" s="1"/>
      <c r="G41"/>
      <c r="H41"/>
    </row>
    <row r="42" spans="1:8" s="2" customFormat="1" ht="15" customHeight="1">
      <c r="A42"/>
      <c r="B42" s="1"/>
      <c r="C42"/>
      <c r="D42" s="1"/>
      <c r="E42" s="1"/>
      <c r="F42" s="1"/>
      <c r="G42"/>
      <c r="H42"/>
    </row>
    <row r="43" spans="1:8" s="2" customFormat="1" ht="15" customHeight="1">
      <c r="A43"/>
      <c r="B43" s="1"/>
      <c r="C43"/>
      <c r="D43" s="1"/>
      <c r="E43" s="1"/>
      <c r="F43" s="1"/>
      <c r="G43"/>
      <c r="H43"/>
    </row>
    <row r="44" spans="1:8" s="2" customFormat="1" ht="15" customHeight="1">
      <c r="A44"/>
      <c r="B44" s="1"/>
      <c r="C44"/>
      <c r="D44" s="1"/>
      <c r="E44" s="1"/>
      <c r="F44" s="1"/>
      <c r="G44"/>
      <c r="H44"/>
    </row>
    <row r="45" spans="1:8" s="2" customFormat="1" ht="15" customHeight="1">
      <c r="A45"/>
      <c r="B45" s="1"/>
      <c r="C45"/>
      <c r="D45" s="1"/>
      <c r="E45" s="1"/>
      <c r="F45" s="1"/>
      <c r="G45"/>
      <c r="H45"/>
    </row>
    <row r="46" spans="1:8" s="2" customFormat="1" ht="15" customHeight="1">
      <c r="A46"/>
      <c r="B46" s="1"/>
      <c r="C46"/>
      <c r="D46" s="1"/>
      <c r="E46" s="1"/>
      <c r="F46" s="1"/>
      <c r="G46"/>
      <c r="H46"/>
    </row>
    <row r="47" spans="1:8" s="2" customFormat="1" ht="15" customHeight="1">
      <c r="A47"/>
      <c r="B47" s="1"/>
      <c r="C47"/>
      <c r="D47" s="1"/>
      <c r="E47" s="1"/>
      <c r="F47" s="1"/>
      <c r="G47"/>
      <c r="H47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2.75" customHeight="1"/>
    <row r="69" ht="12.75" customHeight="1"/>
  </sheetData>
  <sheetProtection/>
  <mergeCells count="16">
    <mergeCell ref="G20:H20"/>
    <mergeCell ref="B31:H31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B30:H30"/>
    <mergeCell ref="A10:F10"/>
    <mergeCell ref="G10:H10"/>
    <mergeCell ref="A20:F20"/>
    <mergeCell ref="A5:H5"/>
  </mergeCells>
  <conditionalFormatting sqref="G14 G16:G18">
    <cfRule type="cellIs" priority="66" dxfId="0" operator="equal">
      <formula>"FAIL"</formula>
    </cfRule>
  </conditionalFormatting>
  <conditionalFormatting sqref="G11:G13">
    <cfRule type="cellIs" priority="58" dxfId="0" operator="equal">
      <formula>"FAIL"</formula>
    </cfRule>
  </conditionalFormatting>
  <conditionalFormatting sqref="G15">
    <cfRule type="cellIs" priority="38" dxfId="0" operator="lessThan">
      <formula>$E$15</formula>
    </cfRule>
    <cfRule type="cellIs" priority="39" dxfId="3" operator="between">
      <formula>$E$15</formula>
      <formula>$D$15</formula>
    </cfRule>
    <cfRule type="cellIs" priority="40" dxfId="0" operator="greaterThan">
      <formula>$D$15</formula>
    </cfRule>
    <cfRule type="cellIs" priority="57" dxfId="0" operator="equal">
      <formula>"FAIL"</formula>
    </cfRule>
  </conditionalFormatting>
  <conditionalFormatting sqref="G11:G12">
    <cfRule type="cellIs" priority="53" dxfId="3" operator="between">
      <formula>$E$12</formula>
      <formula>$D$12</formula>
    </cfRule>
  </conditionalFormatting>
  <conditionalFormatting sqref="G11">
    <cfRule type="cellIs" priority="50" dxfId="0" operator="lessThan">
      <formula>$E$11</formula>
    </cfRule>
    <cfRule type="cellIs" priority="51" dxfId="0" operator="greaterThan">
      <formula>$D$11</formula>
    </cfRule>
    <cfRule type="cellIs" priority="52" dxfId="3" operator="between">
      <formula>$E$11</formula>
      <formula>$D$11</formula>
    </cfRule>
  </conditionalFormatting>
  <conditionalFormatting sqref="G12">
    <cfRule type="cellIs" priority="48" dxfId="0" operator="lessThan">
      <formula>$E$12</formula>
    </cfRule>
    <cfRule type="cellIs" priority="49" dxfId="0" operator="greaterThan">
      <formula>$D$12</formula>
    </cfRule>
  </conditionalFormatting>
  <conditionalFormatting sqref="G13">
    <cfRule type="cellIs" priority="44" dxfId="3" operator="between">
      <formula>0.87</formula>
      <formula>0.93</formula>
    </cfRule>
    <cfRule type="cellIs" priority="45" dxfId="0" operator="between">
      <formula>0.87</formula>
      <formula>0.93</formula>
    </cfRule>
    <cfRule type="cellIs" priority="46" dxfId="0" operator="lessThan">
      <formula>$E$13</formula>
    </cfRule>
    <cfRule type="cellIs" priority="47" dxfId="0" operator="greaterThan">
      <formula>$D$13</formula>
    </cfRule>
  </conditionalFormatting>
  <conditionalFormatting sqref="G14">
    <cfRule type="cellIs" priority="41" dxfId="3" operator="between">
      <formula>$E$14</formula>
      <formula>$D$14</formula>
    </cfRule>
    <cfRule type="cellIs" priority="42" dxfId="0" operator="lessThan">
      <formula>$E$14</formula>
    </cfRule>
    <cfRule type="cellIs" priority="43" dxfId="0" operator="greaterThan">
      <formula>$D$14</formula>
    </cfRule>
  </conditionalFormatting>
  <conditionalFormatting sqref="G16">
    <cfRule type="cellIs" priority="35" dxfId="0" operator="lessThan">
      <formula>$E$16</formula>
    </cfRule>
    <cfRule type="cellIs" priority="36" dxfId="0" operator="greaterThan">
      <formula>$D$16</formula>
    </cfRule>
    <cfRule type="cellIs" priority="37" dxfId="3" operator="between">
      <formula>$E$16</formula>
      <formula>$D$16</formula>
    </cfRule>
  </conditionalFormatting>
  <conditionalFormatting sqref="G17">
    <cfRule type="cellIs" priority="32" dxfId="0" operator="lessThan">
      <formula>$E$17</formula>
    </cfRule>
    <cfRule type="cellIs" priority="33" dxfId="0" operator="greaterThan">
      <formula>$D$17</formula>
    </cfRule>
    <cfRule type="cellIs" priority="34" dxfId="3" operator="between">
      <formula>$E$17</formula>
      <formula>$D$17</formula>
    </cfRule>
  </conditionalFormatting>
  <conditionalFormatting sqref="G18">
    <cfRule type="cellIs" priority="29" dxfId="0" operator="greaterThan">
      <formula>$D$18</formula>
    </cfRule>
    <cfRule type="cellIs" priority="30" dxfId="0" operator="lessThan">
      <formula>$E$18</formula>
    </cfRule>
    <cfRule type="cellIs" priority="31" dxfId="3" operator="between">
      <formula>$E$18</formula>
      <formula>$D$18</formula>
    </cfRule>
  </conditionalFormatting>
  <conditionalFormatting sqref="G24 G26:G28">
    <cfRule type="cellIs" priority="28" dxfId="0" operator="equal">
      <formula>"FAIL"</formula>
    </cfRule>
  </conditionalFormatting>
  <conditionalFormatting sqref="G21:G23">
    <cfRule type="cellIs" priority="27" dxfId="0" operator="equal">
      <formula>"FAIL"</formula>
    </cfRule>
  </conditionalFormatting>
  <conditionalFormatting sqref="G25">
    <cfRule type="cellIs" priority="10" dxfId="0" operator="lessThan">
      <formula>$E$15</formula>
    </cfRule>
    <cfRule type="cellIs" priority="11" dxfId="3" operator="between">
      <formula>$E$15</formula>
      <formula>$D$15</formula>
    </cfRule>
    <cfRule type="cellIs" priority="12" dxfId="0" operator="greaterThan">
      <formula>$D$15</formula>
    </cfRule>
    <cfRule type="cellIs" priority="26" dxfId="0" operator="equal">
      <formula>"FAIL"</formula>
    </cfRule>
  </conditionalFormatting>
  <conditionalFormatting sqref="G21:G22">
    <cfRule type="cellIs" priority="25" dxfId="3" operator="between">
      <formula>$E$12</formula>
      <formula>$D$12</formula>
    </cfRule>
  </conditionalFormatting>
  <conditionalFormatting sqref="G21">
    <cfRule type="cellIs" priority="22" dxfId="0" operator="lessThan">
      <formula>$E$11</formula>
    </cfRule>
    <cfRule type="cellIs" priority="23" dxfId="0" operator="greaterThan">
      <formula>$D$11</formula>
    </cfRule>
    <cfRule type="cellIs" priority="24" dxfId="3" operator="between">
      <formula>$E$11</formula>
      <formula>$D$11</formula>
    </cfRule>
  </conditionalFormatting>
  <conditionalFormatting sqref="G22">
    <cfRule type="cellIs" priority="20" dxfId="0" operator="lessThan">
      <formula>$E$12</formula>
    </cfRule>
    <cfRule type="cellIs" priority="21" dxfId="0" operator="greaterThan">
      <formula>$D$12</formula>
    </cfRule>
  </conditionalFormatting>
  <conditionalFormatting sqref="G23">
    <cfRule type="cellIs" priority="16" dxfId="3" operator="between">
      <formula>0.87</formula>
      <formula>0.93</formula>
    </cfRule>
    <cfRule type="cellIs" priority="17" dxfId="0" operator="between">
      <formula>0.87</formula>
      <formula>0.93</formula>
    </cfRule>
    <cfRule type="cellIs" priority="18" dxfId="0" operator="lessThan">
      <formula>$E$13</formula>
    </cfRule>
    <cfRule type="cellIs" priority="19" dxfId="0" operator="greaterThan">
      <formula>$D$13</formula>
    </cfRule>
  </conditionalFormatting>
  <conditionalFormatting sqref="G24">
    <cfRule type="cellIs" priority="13" dxfId="3" operator="between">
      <formula>$E$14</formula>
      <formula>$D$14</formula>
    </cfRule>
    <cfRule type="cellIs" priority="14" dxfId="0" operator="lessThan">
      <formula>$E$14</formula>
    </cfRule>
    <cfRule type="cellIs" priority="15" dxfId="0" operator="greaterThan">
      <formula>$D$14</formula>
    </cfRule>
  </conditionalFormatting>
  <conditionalFormatting sqref="G26">
    <cfRule type="cellIs" priority="7" dxfId="0" operator="lessThan">
      <formula>$E$16</formula>
    </cfRule>
    <cfRule type="cellIs" priority="8" dxfId="0" operator="greaterThan">
      <formula>$D$16</formula>
    </cfRule>
    <cfRule type="cellIs" priority="9" dxfId="3" operator="between">
      <formula>$E$16</formula>
      <formula>$D$16</formula>
    </cfRule>
  </conditionalFormatting>
  <conditionalFormatting sqref="G27">
    <cfRule type="cellIs" priority="4" dxfId="0" operator="lessThan">
      <formula>$E$17</formula>
    </cfRule>
    <cfRule type="cellIs" priority="5" dxfId="0" operator="greaterThan">
      <formula>$D$17</formula>
    </cfRule>
    <cfRule type="cellIs" priority="6" dxfId="3" operator="between">
      <formula>$E$17</formula>
      <formula>$D$17</formula>
    </cfRule>
  </conditionalFormatting>
  <conditionalFormatting sqref="G28">
    <cfRule type="cellIs" priority="1" dxfId="0" operator="greaterThan">
      <formula>$D$18</formula>
    </cfRule>
    <cfRule type="cellIs" priority="2" dxfId="0" operator="lessThan">
      <formula>$E$18</formula>
    </cfRule>
    <cfRule type="cellIs" priority="3" dxfId="3" operator="between">
      <formula>$E$18</formula>
      <formula>$D$18</formula>
    </cfRule>
  </conditionalFormatting>
  <printOptions horizontalCentered="1" verticalCentered="1"/>
  <pageMargins left="0.7" right="0.7" top="0.75" bottom="0.75" header="0.3" footer="0.3"/>
  <pageSetup fitToWidth="0" fitToHeight="1" horizontalDpi="300" verticalDpi="300" orientation="landscape" scale="95"/>
  <headerFooter alignWithMargins="0">
    <oddHeader>&amp;R&amp;9Demco
Record: QR00580 - 1st/Last Part ISIR
05/20 Rev 0</oddHeader>
    <oddFooter>&amp;R&amp;9Approval: Quality Manager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48"/>
  <sheetViews>
    <sheetView view="pageLayout" workbookViewId="0" topLeftCell="A22">
      <selection activeCell="B29" sqref="B29:E36"/>
    </sheetView>
  </sheetViews>
  <sheetFormatPr defaultColWidth="2.28125" defaultRowHeight="12.75"/>
  <cols>
    <col min="1" max="1" width="3.8515625" style="5" customWidth="1"/>
    <col min="2" max="2" width="11.421875" style="4" customWidth="1"/>
    <col min="3" max="3" width="9.421875" style="4" customWidth="1"/>
    <col min="4" max="5" width="10.140625" style="16" customWidth="1"/>
    <col min="6" max="20" width="6.8515625" style="3" customWidth="1"/>
    <col min="21" max="21" width="12.421875" style="3" customWidth="1"/>
    <col min="22" max="22" width="8.00390625" style="3" customWidth="1"/>
    <col min="23" max="16384" width="2.28125" style="3" customWidth="1"/>
  </cols>
  <sheetData>
    <row r="1" spans="1:22" ht="15">
      <c r="A1" s="18"/>
      <c r="B1" s="137" t="s">
        <v>71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</row>
    <row r="2" spans="1:22" ht="15">
      <c r="A2" s="1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00"/>
    </row>
    <row r="3" spans="1:22" ht="22.5" customHeight="1" thickBot="1">
      <c r="A3" s="15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2"/>
    </row>
    <row r="4" spans="1:22" ht="18">
      <c r="A4" s="139" t="s">
        <v>69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ht="18">
      <c r="A5" s="140" t="s">
        <v>4</v>
      </c>
      <c r="B5" s="141"/>
      <c r="C5" s="141"/>
      <c r="D5" s="141"/>
      <c r="E5" s="141"/>
      <c r="F5" s="141"/>
      <c r="G5" s="142"/>
      <c r="H5" s="142"/>
      <c r="I5" s="142"/>
      <c r="J5" s="143"/>
      <c r="K5" s="14"/>
      <c r="L5" s="14"/>
      <c r="M5" s="14"/>
      <c r="N5" s="14"/>
      <c r="O5" s="14"/>
      <c r="P5" s="14"/>
      <c r="Q5" s="14"/>
      <c r="R5" s="144" t="s">
        <v>3</v>
      </c>
      <c r="S5" s="145"/>
      <c r="T5" s="140"/>
      <c r="U5" s="146"/>
      <c r="V5" s="147"/>
    </row>
    <row r="6" spans="1:22" s="10" customFormat="1" ht="27.75" customHeight="1">
      <c r="A6" s="107" t="s">
        <v>85</v>
      </c>
      <c r="B6" s="107"/>
      <c r="C6" s="107"/>
      <c r="D6" s="107"/>
      <c r="E6" s="107"/>
      <c r="F6" s="108"/>
      <c r="G6" s="134" t="s">
        <v>86</v>
      </c>
      <c r="H6" s="135"/>
      <c r="I6" s="135"/>
      <c r="J6" s="135"/>
      <c r="K6" s="135"/>
      <c r="L6" s="135"/>
      <c r="M6" s="136"/>
      <c r="N6" s="131" t="s">
        <v>80</v>
      </c>
      <c r="O6" s="132"/>
      <c r="P6" s="132"/>
      <c r="Q6" s="132"/>
      <c r="R6" s="132"/>
      <c r="S6" s="132"/>
      <c r="T6" s="132"/>
      <c r="U6" s="133"/>
      <c r="V6" s="43"/>
    </row>
    <row r="7" spans="1:22" s="13" customFormat="1" ht="24.75" thickBot="1">
      <c r="A7" s="34"/>
      <c r="B7" s="12" t="s">
        <v>77</v>
      </c>
      <c r="C7" s="12" t="s">
        <v>5</v>
      </c>
      <c r="D7" s="32" t="s">
        <v>6</v>
      </c>
      <c r="E7" s="33" t="s">
        <v>7</v>
      </c>
      <c r="F7" s="38" t="s">
        <v>65</v>
      </c>
      <c r="G7" s="12" t="s">
        <v>64</v>
      </c>
      <c r="H7" s="11" t="s">
        <v>63</v>
      </c>
      <c r="I7" s="12" t="s">
        <v>62</v>
      </c>
      <c r="J7" s="11" t="s">
        <v>61</v>
      </c>
      <c r="K7" s="12" t="s">
        <v>60</v>
      </c>
      <c r="L7" s="11" t="s">
        <v>59</v>
      </c>
      <c r="M7" s="12" t="s">
        <v>58</v>
      </c>
      <c r="N7" s="11" t="s">
        <v>57</v>
      </c>
      <c r="O7" s="12" t="s">
        <v>56</v>
      </c>
      <c r="P7" s="11" t="s">
        <v>55</v>
      </c>
      <c r="Q7" s="12" t="s">
        <v>54</v>
      </c>
      <c r="R7" s="11" t="s">
        <v>53</v>
      </c>
      <c r="S7" s="12" t="s">
        <v>52</v>
      </c>
      <c r="T7" s="11" t="s">
        <v>51</v>
      </c>
      <c r="U7" s="12" t="s">
        <v>20</v>
      </c>
      <c r="V7" s="11" t="s">
        <v>19</v>
      </c>
    </row>
    <row r="8" spans="1:22" s="13" customFormat="1" ht="24" customHeight="1" thickBot="1">
      <c r="A8" s="129" t="s">
        <v>79</v>
      </c>
      <c r="B8" s="130"/>
      <c r="C8" s="130"/>
      <c r="D8" s="130"/>
      <c r="E8" s="130"/>
      <c r="F8" s="40" t="s">
        <v>78</v>
      </c>
      <c r="G8" s="40" t="s">
        <v>78</v>
      </c>
      <c r="H8" s="40" t="s">
        <v>78</v>
      </c>
      <c r="I8" s="40" t="s">
        <v>78</v>
      </c>
      <c r="J8" s="40" t="s">
        <v>78</v>
      </c>
      <c r="K8" s="40" t="s">
        <v>78</v>
      </c>
      <c r="L8" s="40" t="s">
        <v>78</v>
      </c>
      <c r="M8" s="40" t="s">
        <v>78</v>
      </c>
      <c r="N8" s="40" t="s">
        <v>78</v>
      </c>
      <c r="O8" s="40" t="s">
        <v>78</v>
      </c>
      <c r="P8" s="40" t="s">
        <v>78</v>
      </c>
      <c r="Q8" s="40" t="s">
        <v>78</v>
      </c>
      <c r="R8" s="40" t="s">
        <v>78</v>
      </c>
      <c r="S8" s="40" t="s">
        <v>78</v>
      </c>
      <c r="T8" s="40" t="s">
        <v>78</v>
      </c>
      <c r="U8" s="41"/>
      <c r="V8" s="11"/>
    </row>
    <row r="9" spans="1:22" s="10" customFormat="1" ht="22.5">
      <c r="A9" s="8" t="s">
        <v>18</v>
      </c>
      <c r="B9" s="71" t="s">
        <v>97</v>
      </c>
      <c r="C9" s="73" t="s">
        <v>88</v>
      </c>
      <c r="D9" s="81">
        <v>0.768</v>
      </c>
      <c r="E9" s="81">
        <v>0.748</v>
      </c>
      <c r="F9" s="39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30"/>
      <c r="V9" s="6"/>
    </row>
    <row r="10" spans="1:22" s="10" customFormat="1" ht="22.5">
      <c r="A10" s="8" t="s">
        <v>17</v>
      </c>
      <c r="B10" s="9" t="s">
        <v>98</v>
      </c>
      <c r="C10" s="74" t="s">
        <v>99</v>
      </c>
      <c r="D10" s="82" t="s">
        <v>101</v>
      </c>
      <c r="E10" s="83" t="s">
        <v>100</v>
      </c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31"/>
      <c r="V10" s="6"/>
    </row>
    <row r="11" spans="1:22" s="10" customFormat="1" ht="22.5">
      <c r="A11" s="8" t="s">
        <v>16</v>
      </c>
      <c r="B11" s="80">
        <v>0.9</v>
      </c>
      <c r="C11" s="75" t="s">
        <v>87</v>
      </c>
      <c r="D11" s="84">
        <v>0.93</v>
      </c>
      <c r="E11" s="85">
        <v>0.87</v>
      </c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28"/>
      <c r="U11" s="31">
        <f>IF(F11="","",IF(AND(F11&lt;=D11,F11&gt;=E11)=TRUE,"PASS","FAIL"))</f>
      </c>
      <c r="V11" s="6"/>
    </row>
    <row r="12" spans="1:22" s="10" customFormat="1" ht="22.5">
      <c r="A12" s="8" t="s">
        <v>15</v>
      </c>
      <c r="B12" s="80">
        <v>2.689</v>
      </c>
      <c r="C12" s="74" t="s">
        <v>88</v>
      </c>
      <c r="D12" s="85">
        <v>2.699</v>
      </c>
      <c r="E12" s="84">
        <v>2.679</v>
      </c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31"/>
      <c r="V12" s="6"/>
    </row>
    <row r="13" spans="1:22" s="10" customFormat="1" ht="22.5">
      <c r="A13" s="8" t="s">
        <v>82</v>
      </c>
      <c r="B13" s="80">
        <v>1.824</v>
      </c>
      <c r="C13" s="74" t="s">
        <v>88</v>
      </c>
      <c r="D13" s="84">
        <v>1.834</v>
      </c>
      <c r="E13" s="85">
        <v>1.814</v>
      </c>
      <c r="F13" s="28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31"/>
      <c r="V13" s="6"/>
    </row>
    <row r="14" spans="1:22" s="10" customFormat="1" ht="22.5">
      <c r="A14" s="8" t="s">
        <v>102</v>
      </c>
      <c r="B14" s="80">
        <v>1.25</v>
      </c>
      <c r="C14" s="74" t="s">
        <v>87</v>
      </c>
      <c r="D14" s="84">
        <v>1.28</v>
      </c>
      <c r="E14" s="85">
        <v>1.22</v>
      </c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31"/>
      <c r="V14" s="6"/>
    </row>
    <row r="15" spans="1:22" s="10" customFormat="1" ht="22.5">
      <c r="A15" s="8" t="s">
        <v>91</v>
      </c>
      <c r="B15" s="72">
        <v>0.66</v>
      </c>
      <c r="C15" s="74" t="s">
        <v>88</v>
      </c>
      <c r="D15" s="76">
        <v>0.67</v>
      </c>
      <c r="E15" s="77">
        <v>0.65</v>
      </c>
      <c r="F15" s="28"/>
      <c r="G15" s="29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31"/>
      <c r="V15" s="6"/>
    </row>
    <row r="16" spans="1:22" s="10" customFormat="1" ht="22.5">
      <c r="A16" s="8" t="s">
        <v>96</v>
      </c>
      <c r="B16" s="72">
        <v>1.5</v>
      </c>
      <c r="C16" s="74" t="s">
        <v>87</v>
      </c>
      <c r="D16" s="76">
        <v>1.53</v>
      </c>
      <c r="E16" s="77">
        <v>1.47</v>
      </c>
      <c r="F16" s="78"/>
      <c r="G16" s="79"/>
      <c r="H16" s="78"/>
      <c r="I16" s="79"/>
      <c r="J16" s="78"/>
      <c r="K16" s="79"/>
      <c r="L16" s="78"/>
      <c r="M16" s="79"/>
      <c r="N16" s="78"/>
      <c r="O16" s="79"/>
      <c r="P16" s="78"/>
      <c r="Q16" s="79"/>
      <c r="R16" s="78"/>
      <c r="S16" s="79"/>
      <c r="T16" s="78"/>
      <c r="U16" s="79"/>
      <c r="V16" s="78"/>
    </row>
    <row r="17" spans="1:22" s="10" customFormat="1" ht="24.75" thickBot="1">
      <c r="A17" s="34"/>
      <c r="B17" s="12" t="s">
        <v>77</v>
      </c>
      <c r="C17" s="12" t="s">
        <v>5</v>
      </c>
      <c r="D17" s="32" t="s">
        <v>6</v>
      </c>
      <c r="E17" s="33" t="s">
        <v>7</v>
      </c>
      <c r="F17" s="11" t="s">
        <v>50</v>
      </c>
      <c r="G17" s="12" t="s">
        <v>49</v>
      </c>
      <c r="H17" s="11" t="s">
        <v>48</v>
      </c>
      <c r="I17" s="12" t="s">
        <v>47</v>
      </c>
      <c r="J17" s="11" t="s">
        <v>46</v>
      </c>
      <c r="K17" s="12" t="s">
        <v>45</v>
      </c>
      <c r="L17" s="11" t="s">
        <v>44</v>
      </c>
      <c r="M17" s="12" t="s">
        <v>43</v>
      </c>
      <c r="N17" s="11" t="s">
        <v>42</v>
      </c>
      <c r="O17" s="12" t="s">
        <v>41</v>
      </c>
      <c r="P17" s="11" t="s">
        <v>40</v>
      </c>
      <c r="Q17" s="12" t="s">
        <v>39</v>
      </c>
      <c r="R17" s="11" t="s">
        <v>38</v>
      </c>
      <c r="S17" s="12" t="s">
        <v>37</v>
      </c>
      <c r="T17" s="11" t="s">
        <v>36</v>
      </c>
      <c r="U17" s="12" t="s">
        <v>20</v>
      </c>
      <c r="V17" s="11" t="s">
        <v>19</v>
      </c>
    </row>
    <row r="18" spans="1:22" s="10" customFormat="1" ht="24" thickBot="1">
      <c r="A18" s="129" t="s">
        <v>79</v>
      </c>
      <c r="B18" s="130"/>
      <c r="C18" s="130"/>
      <c r="D18" s="130"/>
      <c r="E18" s="130"/>
      <c r="F18" s="40" t="s">
        <v>78</v>
      </c>
      <c r="G18" s="40" t="s">
        <v>78</v>
      </c>
      <c r="H18" s="40" t="s">
        <v>78</v>
      </c>
      <c r="I18" s="40" t="s">
        <v>78</v>
      </c>
      <c r="J18" s="40" t="s">
        <v>78</v>
      </c>
      <c r="K18" s="40" t="s">
        <v>78</v>
      </c>
      <c r="L18" s="40" t="s">
        <v>78</v>
      </c>
      <c r="M18" s="40" t="s">
        <v>78</v>
      </c>
      <c r="N18" s="40" t="s">
        <v>78</v>
      </c>
      <c r="O18" s="40" t="s">
        <v>78</v>
      </c>
      <c r="P18" s="40" t="s">
        <v>78</v>
      </c>
      <c r="Q18" s="40" t="s">
        <v>78</v>
      </c>
      <c r="R18" s="40" t="s">
        <v>78</v>
      </c>
      <c r="S18" s="40" t="s">
        <v>78</v>
      </c>
      <c r="T18" s="40" t="s">
        <v>78</v>
      </c>
      <c r="U18" s="42"/>
      <c r="V18" s="6"/>
    </row>
    <row r="19" spans="1:22" s="10" customFormat="1" ht="22.5">
      <c r="A19" s="8" t="s">
        <v>18</v>
      </c>
      <c r="B19" s="71" t="s">
        <v>97</v>
      </c>
      <c r="C19" s="73" t="s">
        <v>88</v>
      </c>
      <c r="D19" s="81">
        <v>0.768</v>
      </c>
      <c r="E19" s="81">
        <v>0.748</v>
      </c>
      <c r="F19" s="39"/>
      <c r="G19" s="29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30"/>
      <c r="V19" s="6"/>
    </row>
    <row r="20" spans="1:22" s="10" customFormat="1" ht="22.5">
      <c r="A20" s="8" t="s">
        <v>17</v>
      </c>
      <c r="B20" s="9" t="s">
        <v>98</v>
      </c>
      <c r="C20" s="74" t="s">
        <v>99</v>
      </c>
      <c r="D20" s="82" t="s">
        <v>101</v>
      </c>
      <c r="E20" s="83" t="s">
        <v>100</v>
      </c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31"/>
      <c r="V20" s="6"/>
    </row>
    <row r="21" spans="1:22" s="10" customFormat="1" ht="22.5">
      <c r="A21" s="8" t="s">
        <v>16</v>
      </c>
      <c r="B21" s="80">
        <v>0.9</v>
      </c>
      <c r="C21" s="75" t="s">
        <v>87</v>
      </c>
      <c r="D21" s="84">
        <v>0.93</v>
      </c>
      <c r="E21" s="85">
        <v>0.87</v>
      </c>
      <c r="F21" s="2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31">
        <f>IF(F21="","",IF(AND(F21&lt;=D21,F21&gt;=E21)=TRUE,"PASS","FAIL"))</f>
      </c>
      <c r="V21" s="6"/>
    </row>
    <row r="22" spans="1:22" s="10" customFormat="1" ht="22.5">
      <c r="A22" s="8" t="s">
        <v>15</v>
      </c>
      <c r="B22" s="80">
        <v>2.689</v>
      </c>
      <c r="C22" s="74" t="s">
        <v>88</v>
      </c>
      <c r="D22" s="85">
        <v>2.699</v>
      </c>
      <c r="E22" s="84">
        <v>2.679</v>
      </c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31"/>
      <c r="V22" s="6"/>
    </row>
    <row r="23" spans="1:22" s="10" customFormat="1" ht="22.5">
      <c r="A23" s="8" t="s">
        <v>82</v>
      </c>
      <c r="B23" s="80">
        <v>1.824</v>
      </c>
      <c r="C23" s="74" t="s">
        <v>88</v>
      </c>
      <c r="D23" s="84">
        <v>1.834</v>
      </c>
      <c r="E23" s="85">
        <v>1.814</v>
      </c>
      <c r="F23" s="28"/>
      <c r="G23" s="29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31"/>
      <c r="V23" s="6"/>
    </row>
    <row r="24" spans="1:22" s="10" customFormat="1" ht="22.5">
      <c r="A24" s="8" t="s">
        <v>102</v>
      </c>
      <c r="B24" s="80">
        <v>1.25</v>
      </c>
      <c r="C24" s="74" t="s">
        <v>87</v>
      </c>
      <c r="D24" s="84">
        <v>1.28</v>
      </c>
      <c r="E24" s="85">
        <v>1.22</v>
      </c>
      <c r="F24" s="28"/>
      <c r="G24" s="29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31"/>
      <c r="V24" s="6"/>
    </row>
    <row r="25" spans="1:22" s="10" customFormat="1" ht="22.5">
      <c r="A25" s="8" t="s">
        <v>91</v>
      </c>
      <c r="B25" s="72">
        <v>0.66</v>
      </c>
      <c r="C25" s="74" t="s">
        <v>88</v>
      </c>
      <c r="D25" s="76">
        <v>0.67</v>
      </c>
      <c r="E25" s="77">
        <v>0.65</v>
      </c>
      <c r="F25" s="28"/>
      <c r="G25" s="29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31"/>
      <c r="V25" s="6"/>
    </row>
    <row r="26" spans="1:22" s="10" customFormat="1" ht="22.5">
      <c r="A26" s="8" t="s">
        <v>96</v>
      </c>
      <c r="B26" s="72">
        <v>1.5</v>
      </c>
      <c r="C26" s="74" t="s">
        <v>87</v>
      </c>
      <c r="D26" s="76">
        <v>1.53</v>
      </c>
      <c r="E26" s="77">
        <v>1.47</v>
      </c>
      <c r="F26" s="78"/>
      <c r="G26" s="79"/>
      <c r="H26" s="78"/>
      <c r="I26" s="79"/>
      <c r="J26" s="78"/>
      <c r="K26" s="79"/>
      <c r="L26" s="78"/>
      <c r="M26" s="79"/>
      <c r="N26" s="78"/>
      <c r="O26" s="79"/>
      <c r="P26" s="78"/>
      <c r="Q26" s="79"/>
      <c r="R26" s="78"/>
      <c r="S26" s="79"/>
      <c r="T26" s="78"/>
      <c r="U26" s="79"/>
      <c r="V26" s="78"/>
    </row>
    <row r="27" spans="1:22" ht="24.75" thickBot="1">
      <c r="A27" s="34"/>
      <c r="B27" s="12" t="s">
        <v>77</v>
      </c>
      <c r="C27" s="12" t="s">
        <v>5</v>
      </c>
      <c r="D27" s="32" t="s">
        <v>6</v>
      </c>
      <c r="E27" s="33" t="s">
        <v>7</v>
      </c>
      <c r="F27" s="11" t="s">
        <v>35</v>
      </c>
      <c r="G27" s="12" t="s">
        <v>34</v>
      </c>
      <c r="H27" s="11" t="s">
        <v>33</v>
      </c>
      <c r="I27" s="12" t="s">
        <v>32</v>
      </c>
      <c r="J27" s="11" t="s">
        <v>31</v>
      </c>
      <c r="K27" s="12" t="s">
        <v>30</v>
      </c>
      <c r="L27" s="11" t="s">
        <v>29</v>
      </c>
      <c r="M27" s="12" t="s">
        <v>28</v>
      </c>
      <c r="N27" s="11" t="s">
        <v>27</v>
      </c>
      <c r="O27" s="12" t="s">
        <v>26</v>
      </c>
      <c r="P27" s="11" t="s">
        <v>25</v>
      </c>
      <c r="Q27" s="12" t="s">
        <v>24</v>
      </c>
      <c r="R27" s="11" t="s">
        <v>23</v>
      </c>
      <c r="S27" s="12" t="s">
        <v>22</v>
      </c>
      <c r="T27" s="11" t="s">
        <v>21</v>
      </c>
      <c r="U27" s="12" t="s">
        <v>20</v>
      </c>
      <c r="V27" s="11" t="s">
        <v>19</v>
      </c>
    </row>
    <row r="28" spans="1:22" ht="24" thickBot="1">
      <c r="A28" s="129" t="s">
        <v>79</v>
      </c>
      <c r="B28" s="130"/>
      <c r="C28" s="130"/>
      <c r="D28" s="130"/>
      <c r="E28" s="130"/>
      <c r="F28" s="40" t="s">
        <v>78</v>
      </c>
      <c r="G28" s="40" t="s">
        <v>78</v>
      </c>
      <c r="H28" s="40" t="s">
        <v>78</v>
      </c>
      <c r="I28" s="40" t="s">
        <v>78</v>
      </c>
      <c r="J28" s="40" t="s">
        <v>78</v>
      </c>
      <c r="K28" s="40" t="s">
        <v>78</v>
      </c>
      <c r="L28" s="40" t="s">
        <v>78</v>
      </c>
      <c r="M28" s="40" t="s">
        <v>78</v>
      </c>
      <c r="N28" s="40" t="s">
        <v>78</v>
      </c>
      <c r="O28" s="40" t="s">
        <v>78</v>
      </c>
      <c r="P28" s="40" t="s">
        <v>78</v>
      </c>
      <c r="Q28" s="40" t="s">
        <v>78</v>
      </c>
      <c r="R28" s="40" t="s">
        <v>78</v>
      </c>
      <c r="S28" s="40" t="s">
        <v>78</v>
      </c>
      <c r="T28" s="40" t="s">
        <v>78</v>
      </c>
      <c r="U28" s="42"/>
      <c r="V28" s="6"/>
    </row>
    <row r="29" spans="1:22" s="10" customFormat="1" ht="22.5">
      <c r="A29" s="8" t="s">
        <v>18</v>
      </c>
      <c r="B29" s="71" t="s">
        <v>97</v>
      </c>
      <c r="C29" s="73" t="s">
        <v>88</v>
      </c>
      <c r="D29" s="81">
        <v>0.768</v>
      </c>
      <c r="E29" s="81">
        <v>0.748</v>
      </c>
      <c r="F29" s="39"/>
      <c r="G29" s="29"/>
      <c r="H29" s="28"/>
      <c r="I29" s="29"/>
      <c r="J29" s="28"/>
      <c r="K29" s="29"/>
      <c r="L29" s="28"/>
      <c r="M29" s="29"/>
      <c r="N29" s="28"/>
      <c r="O29" s="29"/>
      <c r="P29" s="28"/>
      <c r="Q29" s="29"/>
      <c r="R29" s="28"/>
      <c r="S29" s="29"/>
      <c r="T29" s="28"/>
      <c r="U29" s="30"/>
      <c r="V29" s="6"/>
    </row>
    <row r="30" spans="1:22" s="10" customFormat="1" ht="22.5">
      <c r="A30" s="8" t="s">
        <v>17</v>
      </c>
      <c r="B30" s="9" t="s">
        <v>98</v>
      </c>
      <c r="C30" s="74" t="s">
        <v>99</v>
      </c>
      <c r="D30" s="82" t="s">
        <v>101</v>
      </c>
      <c r="E30" s="83" t="s">
        <v>100</v>
      </c>
      <c r="F30" s="28"/>
      <c r="G30" s="29"/>
      <c r="H30" s="28"/>
      <c r="I30" s="29"/>
      <c r="J30" s="28"/>
      <c r="K30" s="29"/>
      <c r="L30" s="28"/>
      <c r="M30" s="29"/>
      <c r="N30" s="28"/>
      <c r="O30" s="29"/>
      <c r="P30" s="28"/>
      <c r="Q30" s="29"/>
      <c r="R30" s="28"/>
      <c r="S30" s="29"/>
      <c r="T30" s="28"/>
      <c r="U30" s="31"/>
      <c r="V30" s="6"/>
    </row>
    <row r="31" spans="1:22" s="10" customFormat="1" ht="22.5">
      <c r="A31" s="8" t="s">
        <v>16</v>
      </c>
      <c r="B31" s="80">
        <v>0.9</v>
      </c>
      <c r="C31" s="75" t="s">
        <v>87</v>
      </c>
      <c r="D31" s="84">
        <v>0.93</v>
      </c>
      <c r="E31" s="85">
        <v>0.87</v>
      </c>
      <c r="F31" s="28"/>
      <c r="G31" s="29"/>
      <c r="H31" s="28"/>
      <c r="I31" s="29"/>
      <c r="J31" s="28"/>
      <c r="K31" s="29"/>
      <c r="L31" s="28"/>
      <c r="M31" s="29"/>
      <c r="N31" s="28"/>
      <c r="O31" s="29"/>
      <c r="P31" s="28"/>
      <c r="Q31" s="29"/>
      <c r="R31" s="28"/>
      <c r="S31" s="29"/>
      <c r="T31" s="28"/>
      <c r="U31" s="31">
        <f>IF(F31="","",IF(AND(F31&lt;=D31,F31&gt;=E31)=TRUE,"PASS","FAIL"))</f>
      </c>
      <c r="V31" s="6"/>
    </row>
    <row r="32" spans="1:22" s="10" customFormat="1" ht="22.5">
      <c r="A32" s="8" t="s">
        <v>15</v>
      </c>
      <c r="B32" s="80">
        <v>2.689</v>
      </c>
      <c r="C32" s="74" t="s">
        <v>88</v>
      </c>
      <c r="D32" s="85">
        <v>2.699</v>
      </c>
      <c r="E32" s="84">
        <v>2.679</v>
      </c>
      <c r="F32" s="28"/>
      <c r="G32" s="29"/>
      <c r="H32" s="28"/>
      <c r="I32" s="29"/>
      <c r="J32" s="28"/>
      <c r="K32" s="29"/>
      <c r="L32" s="28"/>
      <c r="M32" s="29"/>
      <c r="N32" s="28"/>
      <c r="O32" s="29"/>
      <c r="P32" s="28"/>
      <c r="Q32" s="29"/>
      <c r="R32" s="28"/>
      <c r="S32" s="29"/>
      <c r="T32" s="28"/>
      <c r="U32" s="31"/>
      <c r="V32" s="6"/>
    </row>
    <row r="33" spans="1:22" s="10" customFormat="1" ht="22.5">
      <c r="A33" s="8" t="s">
        <v>82</v>
      </c>
      <c r="B33" s="80">
        <v>1.824</v>
      </c>
      <c r="C33" s="74" t="s">
        <v>88</v>
      </c>
      <c r="D33" s="84">
        <v>1.834</v>
      </c>
      <c r="E33" s="85">
        <v>1.814</v>
      </c>
      <c r="F33" s="28"/>
      <c r="G33" s="29"/>
      <c r="H33" s="28"/>
      <c r="I33" s="29"/>
      <c r="J33" s="28"/>
      <c r="K33" s="29"/>
      <c r="L33" s="28"/>
      <c r="M33" s="29"/>
      <c r="N33" s="28"/>
      <c r="O33" s="29"/>
      <c r="P33" s="28"/>
      <c r="Q33" s="29"/>
      <c r="R33" s="28"/>
      <c r="S33" s="29"/>
      <c r="T33" s="28"/>
      <c r="U33" s="31"/>
      <c r="V33" s="6"/>
    </row>
    <row r="34" spans="1:22" s="10" customFormat="1" ht="22.5">
      <c r="A34" s="8" t="s">
        <v>102</v>
      </c>
      <c r="B34" s="80">
        <v>1.25</v>
      </c>
      <c r="C34" s="74" t="s">
        <v>87</v>
      </c>
      <c r="D34" s="84">
        <v>1.28</v>
      </c>
      <c r="E34" s="85">
        <v>1.22</v>
      </c>
      <c r="F34" s="28"/>
      <c r="G34" s="29"/>
      <c r="H34" s="28"/>
      <c r="I34" s="29"/>
      <c r="J34" s="28"/>
      <c r="K34" s="29"/>
      <c r="L34" s="28"/>
      <c r="M34" s="29"/>
      <c r="N34" s="28"/>
      <c r="O34" s="29"/>
      <c r="P34" s="28"/>
      <c r="Q34" s="29"/>
      <c r="R34" s="28"/>
      <c r="S34" s="29"/>
      <c r="T34" s="28"/>
      <c r="U34" s="31"/>
      <c r="V34" s="6"/>
    </row>
    <row r="35" spans="1:22" s="10" customFormat="1" ht="22.5">
      <c r="A35" s="8" t="s">
        <v>91</v>
      </c>
      <c r="B35" s="72">
        <v>0.66</v>
      </c>
      <c r="C35" s="74" t="s">
        <v>88</v>
      </c>
      <c r="D35" s="76">
        <v>0.67</v>
      </c>
      <c r="E35" s="77">
        <v>0.65</v>
      </c>
      <c r="F35" s="28"/>
      <c r="G35" s="29"/>
      <c r="H35" s="28"/>
      <c r="I35" s="29"/>
      <c r="J35" s="28"/>
      <c r="K35" s="29"/>
      <c r="L35" s="28"/>
      <c r="M35" s="29"/>
      <c r="N35" s="28"/>
      <c r="O35" s="29"/>
      <c r="P35" s="28"/>
      <c r="Q35" s="29"/>
      <c r="R35" s="28"/>
      <c r="S35" s="29"/>
      <c r="T35" s="28"/>
      <c r="U35" s="31"/>
      <c r="V35" s="6"/>
    </row>
    <row r="36" spans="1:22" s="10" customFormat="1" ht="22.5">
      <c r="A36" s="8" t="s">
        <v>96</v>
      </c>
      <c r="B36" s="72">
        <v>1.5</v>
      </c>
      <c r="C36" s="74" t="s">
        <v>87</v>
      </c>
      <c r="D36" s="76">
        <v>1.53</v>
      </c>
      <c r="E36" s="77">
        <v>1.47</v>
      </c>
      <c r="F36" s="78"/>
      <c r="G36" s="79"/>
      <c r="H36" s="78"/>
      <c r="I36" s="79"/>
      <c r="J36" s="78"/>
      <c r="K36" s="79"/>
      <c r="L36" s="78"/>
      <c r="M36" s="79"/>
      <c r="N36" s="78"/>
      <c r="O36" s="79"/>
      <c r="P36" s="78"/>
      <c r="Q36" s="79"/>
      <c r="R36" s="78"/>
      <c r="S36" s="79"/>
      <c r="T36" s="78"/>
      <c r="U36" s="79"/>
      <c r="V36" s="78"/>
    </row>
    <row r="37" spans="1:22" ht="22.5">
      <c r="A37" s="35"/>
      <c r="B37" s="36"/>
      <c r="C37" s="36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7"/>
      <c r="V37" s="6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</sheetData>
  <sheetProtection/>
  <mergeCells count="11">
    <mergeCell ref="B1:V3"/>
    <mergeCell ref="A4:V4"/>
    <mergeCell ref="A5:J5"/>
    <mergeCell ref="R5:S5"/>
    <mergeCell ref="T5:V5"/>
    <mergeCell ref="A8:E8"/>
    <mergeCell ref="A18:E18"/>
    <mergeCell ref="A28:E28"/>
    <mergeCell ref="A6:F6"/>
    <mergeCell ref="N6:U6"/>
    <mergeCell ref="G6:M6"/>
  </mergeCells>
  <conditionalFormatting sqref="U9">
    <cfRule type="cellIs" priority="3" dxfId="0" operator="equal">
      <formula>"FAIL"</formula>
    </cfRule>
  </conditionalFormatting>
  <conditionalFormatting sqref="U19">
    <cfRule type="cellIs" priority="2" dxfId="0" operator="equal">
      <formula>"FAIL"</formula>
    </cfRule>
  </conditionalFormatting>
  <conditionalFormatting sqref="U29">
    <cfRule type="cellIs" priority="1" dxfId="0" operator="equal">
      <formula>"FAIL"</formula>
    </cfRule>
  </conditionalFormatting>
  <printOptions/>
  <pageMargins left="0.25" right="0.25" top="0.75" bottom="0.75" header="0.3" footer="0.3"/>
  <pageSetup fitToHeight="1" fitToWidth="1" horizontalDpi="600" verticalDpi="600" orientation="landscape" scale="61"/>
  <headerFooter alignWithMargins="0">
    <oddHeader>&amp;R&amp;9Demco
Record: QR00579 - Demco ISIR
05/20 Rev 0</oddHeader>
    <oddFooter>&amp;R&amp;9Approval: Quality Manager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2" customWidth="1"/>
  </cols>
  <sheetData>
    <row r="1" ht="18">
      <c r="A1" s="68" t="s">
        <v>89</v>
      </c>
    </row>
    <row r="2" spans="1:9" ht="30" customHeight="1">
      <c r="A2" s="69">
        <v>1</v>
      </c>
      <c r="B2" s="149" t="s">
        <v>92</v>
      </c>
      <c r="C2" s="149"/>
      <c r="D2" s="149"/>
      <c r="E2" s="149"/>
      <c r="F2" s="149"/>
      <c r="G2" s="149"/>
      <c r="H2" s="149"/>
      <c r="I2" s="149"/>
    </row>
    <row r="3" spans="1:8" ht="15.75">
      <c r="A3" s="69"/>
      <c r="B3" s="69"/>
      <c r="C3" s="69"/>
      <c r="D3" s="69"/>
      <c r="E3" s="69"/>
      <c r="F3" s="69"/>
      <c r="G3" s="69"/>
      <c r="H3" s="69"/>
    </row>
    <row r="4" spans="1:8" ht="15.75">
      <c r="A4" s="69">
        <v>2</v>
      </c>
      <c r="B4" s="148" t="s">
        <v>90</v>
      </c>
      <c r="C4" s="148"/>
      <c r="D4" s="148"/>
      <c r="E4" s="148"/>
      <c r="F4" s="148"/>
      <c r="G4" s="148"/>
      <c r="H4" s="148"/>
    </row>
    <row r="5" spans="1:8" ht="15.75">
      <c r="A5" s="69"/>
      <c r="B5" s="148"/>
      <c r="C5" s="148"/>
      <c r="D5" s="148"/>
      <c r="E5" s="148"/>
      <c r="F5" s="148"/>
      <c r="G5" s="148"/>
      <c r="H5" s="148"/>
    </row>
    <row r="6" spans="1:8" ht="15.75">
      <c r="A6" s="69"/>
      <c r="B6" s="70"/>
      <c r="C6" s="70"/>
      <c r="D6" s="70"/>
      <c r="E6" s="70"/>
      <c r="F6" s="70"/>
      <c r="G6" s="70"/>
      <c r="H6" s="70"/>
    </row>
    <row r="7" ht="15.75">
      <c r="A7" s="69"/>
    </row>
  </sheetData>
  <sheetProtection/>
  <mergeCells count="2">
    <mergeCell ref="B4:H5"/>
    <mergeCell ref="B2:I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F. Miner</dc:creator>
  <cp:keywords/>
  <dc:description/>
  <cp:lastModifiedBy>Jeremiah heller</cp:lastModifiedBy>
  <cp:lastPrinted>2020-07-01T13:30:43Z</cp:lastPrinted>
  <dcterms:created xsi:type="dcterms:W3CDTF">1999-12-30T17:05:59Z</dcterms:created>
  <dcterms:modified xsi:type="dcterms:W3CDTF">2021-05-17T21:01:45Z</dcterms:modified>
  <cp:category/>
  <cp:version/>
  <cp:contentType/>
  <cp:contentStatus/>
</cp:coreProperties>
</file>